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Sheet1" sheetId="1" r:id="rId1"/>
  </sheets>
  <definedNames>
    <definedName name="_xlnm.Print_Titles" localSheetId="0">Sheet1!$7:$8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/>
  <c r="F25"/>
  <c r="G25"/>
  <c r="D25"/>
  <c r="E54"/>
  <c r="F54"/>
  <c r="G54"/>
  <c r="D54"/>
  <c r="E49"/>
  <c r="F49"/>
  <c r="G49"/>
  <c r="D49"/>
  <c r="E38"/>
  <c r="F38"/>
  <c r="G38"/>
  <c r="D38"/>
  <c r="E64" l="1"/>
  <c r="F64"/>
  <c r="G64"/>
  <c r="D64"/>
  <c r="E60"/>
  <c r="F60"/>
  <c r="G60"/>
  <c r="D60"/>
  <c r="E28"/>
  <c r="F28"/>
  <c r="G28"/>
  <c r="D28"/>
  <c r="E65"/>
  <c r="F65"/>
  <c r="D65"/>
  <c r="G65" l="1"/>
</calcChain>
</file>

<file path=xl/sharedStrings.xml><?xml version="1.0" encoding="utf-8"?>
<sst xmlns="http://schemas.openxmlformats.org/spreadsheetml/2006/main" count="156" uniqueCount="107">
  <si>
    <t>Eil. Nr.</t>
  </si>
  <si>
    <t>Priemonės pavadinimas</t>
  </si>
  <si>
    <t>Finansavimo šaltinis</t>
  </si>
  <si>
    <t>2016 m.</t>
  </si>
  <si>
    <t>2017 m.</t>
  </si>
  <si>
    <t>Skirti asignavimai</t>
  </si>
  <si>
    <t>Panaudoti asignavimai</t>
  </si>
  <si>
    <t>tūkst. Eur</t>
  </si>
  <si>
    <t>1.</t>
  </si>
  <si>
    <t>VšĮ "Gargždų futbolas"</t>
  </si>
  <si>
    <t>1.1.</t>
  </si>
  <si>
    <t>1.2.</t>
  </si>
  <si>
    <t>1.3.</t>
  </si>
  <si>
    <t>1.4.</t>
  </si>
  <si>
    <t>1.5.</t>
  </si>
  <si>
    <t>Jaunųjų futbolininkų ugdymo programos įgyvendinimas</t>
  </si>
  <si>
    <t>SB</t>
  </si>
  <si>
    <t>VBP</t>
  </si>
  <si>
    <t>2.</t>
  </si>
  <si>
    <t>VšĮ Klaipėdos krašto buriavimo sporto mokykla "Žiemys"</t>
  </si>
  <si>
    <t>Klaipėdos krašto buriavimo sporto mokyklos "Žiemys" ugdymo programos įgyvendinimas</t>
  </si>
  <si>
    <t>2.1.</t>
  </si>
  <si>
    <t>3.</t>
  </si>
  <si>
    <t>VšĮ "Gargždų švara"</t>
  </si>
  <si>
    <t>3.1.</t>
  </si>
  <si>
    <t>3.2.</t>
  </si>
  <si>
    <t>Kompensavimas VšĮ "Gargždų švara" už 2015 m. suteiktas vietinės rinkliavos už atliekų tvarkymą lengvatas</t>
  </si>
  <si>
    <t>3.3.</t>
  </si>
  <si>
    <t>VšĮ "Gargždų švara" įsigytos kelių laistymo įrangos ir kelių laistymo ir žvyravimo išlaidų kompensavimas</t>
  </si>
  <si>
    <t>VBD</t>
  </si>
  <si>
    <t>Policijos sporto salės atnaujinimas</t>
  </si>
  <si>
    <t>Tarptautinių projektų programos įgyvendinimas</t>
  </si>
  <si>
    <t>Viešųjų darbų programos įgyvendinimas</t>
  </si>
  <si>
    <t>Prioritetinių sporto šakų didelio sportinio meistriškumo klubų veiklos dalinio finansavimo programa</t>
  </si>
  <si>
    <t>1.6.</t>
  </si>
  <si>
    <t>Gargždų miesto stadiono reklaminių stendų pakeitimas</t>
  </si>
  <si>
    <t>1.7.</t>
  </si>
  <si>
    <t>Gargždų m. futbolo klubo "Banga" 50-ties metų paminėjimo dalinis finansavimas</t>
  </si>
  <si>
    <t>1.8.</t>
  </si>
  <si>
    <t>1.9.</t>
  </si>
  <si>
    <t>Gargždų "Minijos" progimnazijos sporto aikštyno modernizavimas</t>
  </si>
  <si>
    <t>1.10.</t>
  </si>
  <si>
    <t>Gargždų stadiono parengimo Lietuva -Lenkija U-21 jaunimo nacionalinėms rungtynėms</t>
  </si>
  <si>
    <t>Viso:</t>
  </si>
  <si>
    <t>Futbolo aikštelių įrengimas prie švietimo įstaigų</t>
  </si>
  <si>
    <t>4.</t>
  </si>
  <si>
    <t>VšĮ "Klaipėdos rajono savivaldybės Gargždų ligoninė"</t>
  </si>
  <si>
    <t>4.1.</t>
  </si>
  <si>
    <t>4.2.</t>
  </si>
  <si>
    <t>4.3.</t>
  </si>
  <si>
    <t>Gargždų ligoninės vaikų raidos sutrikimų ankstyvosios reabilitacijos tarnybos 3 etatų išlaikymo finansavimas</t>
  </si>
  <si>
    <t>Gargždų ligoninėje budinčio gydytojo reanimatologo etato išlaikymo dalinis finansavimas</t>
  </si>
  <si>
    <t>Gargždų ligoninės priėmimo skubios pagalbos gydytojų chirurgų (traumatologų) paslaugų dalinis finansavimas</t>
  </si>
  <si>
    <t>4.4.</t>
  </si>
  <si>
    <t>Medicininės įrangos (echoskopo ir endoskopo) Gargždų ligoninėje įsigijimo dalinis finansavimas</t>
  </si>
  <si>
    <t xml:space="preserve">VšĮ "Klaipėdos rajono savivaldybės Gargždų PSPC </t>
  </si>
  <si>
    <t>5.</t>
  </si>
  <si>
    <t>5.1.</t>
  </si>
  <si>
    <t>5.2.</t>
  </si>
  <si>
    <t>Užtikrinti palankią vakcinomis valdomų užkrečiamųjų ligų epideminę situaciją Klaipėdos rajone</t>
  </si>
  <si>
    <t>Pagrindinio įėjimo į Gargždų šeimos medicinos kliniką pritaikymo neįgaliesiems dalinis finansavimas</t>
  </si>
  <si>
    <t>5.3.</t>
  </si>
  <si>
    <t>Pacientų namuose teikiamų slaugos paslaugų rėmimas (Gargždų PSPC medicinos punktų slaugytojų transporto išlaidų kompensavimas)</t>
  </si>
  <si>
    <t>4.5.</t>
  </si>
  <si>
    <t>Įėjimo į Gargždų ligoninę pritaikymo neįgaliesiems dalinis finansavimas</t>
  </si>
  <si>
    <t>4.6.</t>
  </si>
  <si>
    <t>Automobilių stovėjimo aikštelės prie Gargždų ligoninės įrengimo dalinis finansavimas</t>
  </si>
  <si>
    <t>6.</t>
  </si>
  <si>
    <t>VšĮ Paupių PSPC</t>
  </si>
  <si>
    <t>6.1.</t>
  </si>
  <si>
    <t>Kretingalės ambulatorijos reorganizavimo išlaidų padengimas</t>
  </si>
  <si>
    <t>6.2.</t>
  </si>
  <si>
    <t>Paramos gydytojui - jaunajam specialistui Paupių PSPC dalinis finansavimas</t>
  </si>
  <si>
    <t>6.3.</t>
  </si>
  <si>
    <t>Paupių PSPC Plikių slaugos skyriaus modernizavimas: įrangos įsigijimas, išorės apšiltimas ir rekonstrukcija, siekiant didinti lovų skaičių</t>
  </si>
  <si>
    <t>7.</t>
  </si>
  <si>
    <t>VšĮ Priekulės PSPC</t>
  </si>
  <si>
    <t>7.1.</t>
  </si>
  <si>
    <t>Priekulės PSPC išorinių laiptų remonto dalinis finansavimas</t>
  </si>
  <si>
    <t>Iš viso:</t>
  </si>
  <si>
    <t>Klaipėdos rajono savivaldybės administracijos</t>
  </si>
  <si>
    <t>Centrinė buhalterija</t>
  </si>
  <si>
    <t>VIEŠOSIOMS ĮSTAIGOMS SKIRIAMAS FINANSAVIMAS</t>
  </si>
  <si>
    <t>1.11.</t>
  </si>
  <si>
    <t>Vaikų vasaros poilsio programų įgyvendinimas</t>
  </si>
  <si>
    <t>1.12.</t>
  </si>
  <si>
    <t>Neformaliojo vaikų švietimo programų įgyvendinimas</t>
  </si>
  <si>
    <t>3.4.</t>
  </si>
  <si>
    <t>3.5.</t>
  </si>
  <si>
    <t>Užimtumo didinimo programos vykdymas</t>
  </si>
  <si>
    <t>4.7.</t>
  </si>
  <si>
    <t>4.8.</t>
  </si>
  <si>
    <t>ES</t>
  </si>
  <si>
    <t>*</t>
  </si>
  <si>
    <t>Panaudoti asignavimai *</t>
  </si>
  <si>
    <t>2017 m. panaudoti asignavimai parodyti  rugsėjo 26 d.</t>
  </si>
  <si>
    <t>Centrinės buhalterijos specialistė</t>
  </si>
  <si>
    <t>Daiva Džervienė</t>
  </si>
  <si>
    <t>1.13.</t>
  </si>
  <si>
    <t>Kūno kultūros ir sporto projektų dalinio finansavimo iš savivaldybės biudžeto lėšų konkurso organizavimas</t>
  </si>
  <si>
    <t>Savivaldybės biudžeto lėšos</t>
  </si>
  <si>
    <t>Valstybės biudžeto specialioji tikslinė dotacija</t>
  </si>
  <si>
    <t>Kitos dotacijos ir lėšos iš kitų valdymo lygių</t>
  </si>
  <si>
    <t>Europos sąjungos struktūrinių fondų lėšos</t>
  </si>
  <si>
    <t>MK</t>
  </si>
  <si>
    <t>Mokinio krepšelio lėšos</t>
  </si>
  <si>
    <t>Atliekų tvarkymo sistemos organizavimas (rinkliava)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</si>
</sst>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0"/>
  <sheetViews>
    <sheetView tabSelected="1" topLeftCell="A17" workbookViewId="0">
      <selection activeCell="B30" sqref="B30"/>
    </sheetView>
  </sheetViews>
  <sheetFormatPr defaultColWidth="8.85546875" defaultRowHeight="12.75"/>
  <cols>
    <col min="1" max="1" width="6.140625" style="1" customWidth="1"/>
    <col min="2" max="2" width="29.28515625" style="1" customWidth="1"/>
    <col min="3" max="3" width="8.85546875" style="1"/>
    <col min="4" max="7" width="9.85546875" style="1" customWidth="1"/>
    <col min="8" max="16384" width="8.85546875" style="1"/>
  </cols>
  <sheetData>
    <row r="1" spans="1:7">
      <c r="A1" s="1" t="s">
        <v>80</v>
      </c>
    </row>
    <row r="2" spans="1:7">
      <c r="A2" s="1" t="s">
        <v>81</v>
      </c>
    </row>
    <row r="4" spans="1:7" ht="15.75">
      <c r="A4" s="22" t="s">
        <v>82</v>
      </c>
      <c r="B4" s="22"/>
      <c r="C4" s="22"/>
      <c r="D4" s="22"/>
      <c r="E4" s="22"/>
      <c r="F4" s="22"/>
      <c r="G4" s="22"/>
    </row>
    <row r="6" spans="1:7">
      <c r="G6" s="1" t="s">
        <v>7</v>
      </c>
    </row>
    <row r="7" spans="1:7" ht="14.45" customHeight="1">
      <c r="A7" s="23" t="s">
        <v>0</v>
      </c>
      <c r="B7" s="23" t="s">
        <v>1</v>
      </c>
      <c r="C7" s="26" t="s">
        <v>2</v>
      </c>
      <c r="D7" s="23" t="s">
        <v>3</v>
      </c>
      <c r="E7" s="23"/>
      <c r="F7" s="23" t="s">
        <v>4</v>
      </c>
      <c r="G7" s="23"/>
    </row>
    <row r="8" spans="1:7" ht="40.9" customHeight="1">
      <c r="A8" s="23"/>
      <c r="B8" s="23"/>
      <c r="C8" s="26"/>
      <c r="D8" s="2" t="s">
        <v>5</v>
      </c>
      <c r="E8" s="2" t="s">
        <v>6</v>
      </c>
      <c r="F8" s="2" t="s">
        <v>5</v>
      </c>
      <c r="G8" s="2" t="s">
        <v>94</v>
      </c>
    </row>
    <row r="9" spans="1:7">
      <c r="A9" s="8" t="s">
        <v>8</v>
      </c>
      <c r="B9" s="4" t="s">
        <v>9</v>
      </c>
      <c r="C9" s="3"/>
      <c r="D9" s="3"/>
      <c r="E9" s="3"/>
      <c r="F9" s="3"/>
      <c r="G9" s="3"/>
    </row>
    <row r="10" spans="1:7" ht="26.45" customHeight="1">
      <c r="A10" s="18" t="s">
        <v>10</v>
      </c>
      <c r="B10" s="20" t="s">
        <v>15</v>
      </c>
      <c r="C10" s="5" t="s">
        <v>16</v>
      </c>
      <c r="D10" s="9">
        <v>160.30000000000001</v>
      </c>
      <c r="E10" s="9">
        <v>160.30000000000001</v>
      </c>
      <c r="F10" s="9">
        <v>174.9</v>
      </c>
      <c r="G10" s="9">
        <v>118.2</v>
      </c>
    </row>
    <row r="11" spans="1:7">
      <c r="A11" s="19"/>
      <c r="B11" s="21"/>
      <c r="C11" s="5" t="s">
        <v>17</v>
      </c>
      <c r="D11" s="9"/>
      <c r="E11" s="9"/>
      <c r="F11" s="9">
        <v>0.3</v>
      </c>
      <c r="G11" s="9"/>
    </row>
    <row r="12" spans="1:7">
      <c r="A12" s="5" t="s">
        <v>11</v>
      </c>
      <c r="B12" s="3" t="s">
        <v>30</v>
      </c>
      <c r="C12" s="5" t="s">
        <v>16</v>
      </c>
      <c r="D12" s="9">
        <v>4</v>
      </c>
      <c r="E12" s="9">
        <v>4</v>
      </c>
      <c r="F12" s="9">
        <v>12.5</v>
      </c>
      <c r="G12" s="9"/>
    </row>
    <row r="13" spans="1:7" ht="25.5">
      <c r="A13" s="5" t="s">
        <v>12</v>
      </c>
      <c r="B13" s="2" t="s">
        <v>31</v>
      </c>
      <c r="C13" s="5" t="s">
        <v>16</v>
      </c>
      <c r="D13" s="9">
        <v>1</v>
      </c>
      <c r="E13" s="9">
        <v>1</v>
      </c>
      <c r="F13" s="9"/>
      <c r="G13" s="9"/>
    </row>
    <row r="14" spans="1:7" ht="25.5">
      <c r="A14" s="5" t="s">
        <v>13</v>
      </c>
      <c r="B14" s="2" t="s">
        <v>32</v>
      </c>
      <c r="C14" s="5" t="s">
        <v>29</v>
      </c>
      <c r="D14" s="9">
        <v>2.5</v>
      </c>
      <c r="E14" s="9">
        <v>2.4</v>
      </c>
      <c r="F14" s="9">
        <v>5</v>
      </c>
      <c r="G14" s="9">
        <v>5</v>
      </c>
    </row>
    <row r="15" spans="1:7" ht="51">
      <c r="A15" s="5" t="s">
        <v>14</v>
      </c>
      <c r="B15" s="2" t="s">
        <v>33</v>
      </c>
      <c r="C15" s="5" t="s">
        <v>16</v>
      </c>
      <c r="D15" s="9">
        <v>40</v>
      </c>
      <c r="E15" s="9">
        <v>40</v>
      </c>
      <c r="F15" s="9">
        <v>55</v>
      </c>
      <c r="G15" s="9">
        <v>55</v>
      </c>
    </row>
    <row r="16" spans="1:7" ht="25.5">
      <c r="A16" s="5" t="s">
        <v>34</v>
      </c>
      <c r="B16" s="2" t="s">
        <v>35</v>
      </c>
      <c r="C16" s="5" t="s">
        <v>16</v>
      </c>
      <c r="D16" s="9">
        <v>2.5</v>
      </c>
      <c r="E16" s="9">
        <v>2.5</v>
      </c>
      <c r="F16" s="9"/>
      <c r="G16" s="9"/>
    </row>
    <row r="17" spans="1:7" ht="38.25">
      <c r="A17" s="5" t="s">
        <v>36</v>
      </c>
      <c r="B17" s="2" t="s">
        <v>37</v>
      </c>
      <c r="C17" s="5" t="s">
        <v>16</v>
      </c>
      <c r="D17" s="9">
        <v>18</v>
      </c>
      <c r="E17" s="9">
        <v>18</v>
      </c>
      <c r="F17" s="9"/>
      <c r="G17" s="9"/>
    </row>
    <row r="18" spans="1:7" ht="25.5">
      <c r="A18" s="5" t="s">
        <v>38</v>
      </c>
      <c r="B18" s="2" t="s">
        <v>44</v>
      </c>
      <c r="C18" s="5" t="s">
        <v>16</v>
      </c>
      <c r="D18" s="9">
        <v>80</v>
      </c>
      <c r="E18" s="9">
        <v>79</v>
      </c>
      <c r="F18" s="9">
        <v>50</v>
      </c>
      <c r="G18" s="9">
        <v>50</v>
      </c>
    </row>
    <row r="19" spans="1:7" ht="25.5">
      <c r="A19" s="5" t="s">
        <v>39</v>
      </c>
      <c r="B19" s="2" t="s">
        <v>40</v>
      </c>
      <c r="C19" s="5" t="s">
        <v>16</v>
      </c>
      <c r="D19" s="9"/>
      <c r="E19" s="9"/>
      <c r="F19" s="9">
        <v>9</v>
      </c>
      <c r="G19" s="9">
        <v>9</v>
      </c>
    </row>
    <row r="20" spans="1:7" ht="38.25">
      <c r="A20" s="5" t="s">
        <v>41</v>
      </c>
      <c r="B20" s="2" t="s">
        <v>42</v>
      </c>
      <c r="C20" s="5" t="s">
        <v>16</v>
      </c>
      <c r="D20" s="9"/>
      <c r="E20" s="9"/>
      <c r="F20" s="9">
        <v>19.100000000000001</v>
      </c>
      <c r="G20" s="9">
        <v>19.100000000000001</v>
      </c>
    </row>
    <row r="21" spans="1:7" ht="25.5">
      <c r="A21" s="5" t="s">
        <v>83</v>
      </c>
      <c r="B21" s="15" t="s">
        <v>84</v>
      </c>
      <c r="C21" s="5" t="s">
        <v>16</v>
      </c>
      <c r="D21" s="9"/>
      <c r="E21" s="9"/>
      <c r="F21" s="9">
        <v>2.8</v>
      </c>
      <c r="G21" s="9">
        <v>2.8</v>
      </c>
    </row>
    <row r="22" spans="1:7" ht="26.45" customHeight="1">
      <c r="A22" s="18" t="s">
        <v>85</v>
      </c>
      <c r="B22" s="20" t="s">
        <v>86</v>
      </c>
      <c r="C22" s="5" t="s">
        <v>92</v>
      </c>
      <c r="D22" s="16">
        <v>1.8</v>
      </c>
      <c r="E22" s="16">
        <v>1.8</v>
      </c>
      <c r="F22" s="9"/>
      <c r="G22" s="9"/>
    </row>
    <row r="23" spans="1:7">
      <c r="A23" s="19"/>
      <c r="B23" s="21"/>
      <c r="C23" s="5" t="s">
        <v>104</v>
      </c>
      <c r="D23" s="9">
        <v>0.6</v>
      </c>
      <c r="E23" s="9">
        <v>0.6</v>
      </c>
      <c r="F23" s="9"/>
      <c r="G23" s="9"/>
    </row>
    <row r="24" spans="1:7" ht="51">
      <c r="A24" s="5" t="s">
        <v>98</v>
      </c>
      <c r="B24" s="15" t="s">
        <v>99</v>
      </c>
      <c r="C24" s="5" t="s">
        <v>16</v>
      </c>
      <c r="D24" s="9">
        <v>0.8</v>
      </c>
      <c r="E24" s="9">
        <v>0.8</v>
      </c>
      <c r="F24" s="9">
        <v>1</v>
      </c>
      <c r="G24" s="9">
        <v>0.5</v>
      </c>
    </row>
    <row r="25" spans="1:7">
      <c r="A25" s="27" t="s">
        <v>43</v>
      </c>
      <c r="B25" s="28"/>
      <c r="C25" s="10"/>
      <c r="D25" s="11">
        <f>SUM(D10:D24)</f>
        <v>311.50000000000006</v>
      </c>
      <c r="E25" s="11">
        <f t="shared" ref="E25:G25" si="0">SUM(E10:E24)</f>
        <v>310.40000000000009</v>
      </c>
      <c r="F25" s="11">
        <f t="shared" si="0"/>
        <v>329.60000000000008</v>
      </c>
      <c r="G25" s="11">
        <f t="shared" si="0"/>
        <v>259.60000000000002</v>
      </c>
    </row>
    <row r="26" spans="1:7" ht="25.5">
      <c r="A26" s="8" t="s">
        <v>18</v>
      </c>
      <c r="B26" s="6" t="s">
        <v>19</v>
      </c>
      <c r="C26" s="3"/>
      <c r="D26" s="7"/>
      <c r="E26" s="7"/>
      <c r="F26" s="7"/>
      <c r="G26" s="7"/>
    </row>
    <row r="27" spans="1:7" ht="38.25">
      <c r="A27" s="5" t="s">
        <v>21</v>
      </c>
      <c r="B27" s="2" t="s">
        <v>20</v>
      </c>
      <c r="C27" s="5" t="s">
        <v>16</v>
      </c>
      <c r="D27" s="9">
        <v>14.5</v>
      </c>
      <c r="E27" s="9">
        <v>14.5</v>
      </c>
      <c r="F27" s="9">
        <v>19.5</v>
      </c>
      <c r="G27" s="9">
        <v>11</v>
      </c>
    </row>
    <row r="28" spans="1:7">
      <c r="A28" s="27" t="s">
        <v>43</v>
      </c>
      <c r="B28" s="28"/>
      <c r="C28" s="12"/>
      <c r="D28" s="11">
        <f>SUM(D27)</f>
        <v>14.5</v>
      </c>
      <c r="E28" s="11">
        <f t="shared" ref="E28:G28" si="1">SUM(E27)</f>
        <v>14.5</v>
      </c>
      <c r="F28" s="11">
        <f t="shared" si="1"/>
        <v>19.5</v>
      </c>
      <c r="G28" s="11">
        <f t="shared" si="1"/>
        <v>11</v>
      </c>
    </row>
    <row r="29" spans="1:7">
      <c r="A29" s="8" t="s">
        <v>22</v>
      </c>
      <c r="B29" s="4" t="s">
        <v>23</v>
      </c>
      <c r="C29" s="3"/>
      <c r="D29" s="7"/>
      <c r="E29" s="7"/>
      <c r="F29" s="7"/>
      <c r="G29" s="7"/>
    </row>
    <row r="30" spans="1:7" ht="25.5">
      <c r="A30" s="5" t="s">
        <v>24</v>
      </c>
      <c r="B30" s="2" t="s">
        <v>106</v>
      </c>
      <c r="C30" s="5" t="s">
        <v>16</v>
      </c>
      <c r="D30" s="9">
        <v>1660</v>
      </c>
      <c r="E30" s="9">
        <v>1612.7</v>
      </c>
      <c r="F30" s="9">
        <v>1500</v>
      </c>
      <c r="G30" s="9">
        <v>1183</v>
      </c>
    </row>
    <row r="31" spans="1:7" ht="52.9" customHeight="1">
      <c r="A31" s="18" t="s">
        <v>25</v>
      </c>
      <c r="B31" s="20" t="s">
        <v>26</v>
      </c>
      <c r="C31" s="5" t="s">
        <v>16</v>
      </c>
      <c r="D31" s="9">
        <v>13.5</v>
      </c>
      <c r="E31" s="9">
        <v>13.5</v>
      </c>
      <c r="F31" s="9"/>
      <c r="G31" s="9"/>
    </row>
    <row r="32" spans="1:7">
      <c r="A32" s="19"/>
      <c r="B32" s="21"/>
      <c r="C32" s="5" t="s">
        <v>29</v>
      </c>
      <c r="D32" s="9"/>
      <c r="E32" s="9"/>
      <c r="F32" s="9">
        <v>50</v>
      </c>
      <c r="G32" s="9">
        <v>50</v>
      </c>
    </row>
    <row r="33" spans="1:7" ht="38.25">
      <c r="A33" s="5" t="s">
        <v>27</v>
      </c>
      <c r="B33" s="2" t="s">
        <v>28</v>
      </c>
      <c r="C33" s="5" t="s">
        <v>16</v>
      </c>
      <c r="D33" s="9">
        <v>70.8</v>
      </c>
      <c r="E33" s="9">
        <v>70.8</v>
      </c>
      <c r="F33" s="9"/>
      <c r="G33" s="9"/>
    </row>
    <row r="34" spans="1:7" ht="26.45" customHeight="1">
      <c r="A34" s="23" t="s">
        <v>87</v>
      </c>
      <c r="B34" s="24" t="s">
        <v>32</v>
      </c>
      <c r="C34" s="5" t="s">
        <v>29</v>
      </c>
      <c r="D34" s="9">
        <v>107.2</v>
      </c>
      <c r="E34" s="9">
        <v>103</v>
      </c>
      <c r="F34" s="9">
        <v>24.3</v>
      </c>
      <c r="G34" s="9">
        <v>23.7</v>
      </c>
    </row>
    <row r="35" spans="1:7">
      <c r="A35" s="23"/>
      <c r="B35" s="25"/>
      <c r="C35" s="5" t="s">
        <v>16</v>
      </c>
      <c r="D35" s="9">
        <v>5.8</v>
      </c>
      <c r="E35" s="9">
        <v>5.2</v>
      </c>
      <c r="F35" s="9">
        <v>5.5</v>
      </c>
      <c r="G35" s="9">
        <v>5.5</v>
      </c>
    </row>
    <row r="36" spans="1:7" ht="26.45" customHeight="1">
      <c r="A36" s="23" t="s">
        <v>88</v>
      </c>
      <c r="B36" s="24" t="s">
        <v>89</v>
      </c>
      <c r="C36" s="5" t="s">
        <v>29</v>
      </c>
      <c r="D36" s="9"/>
      <c r="E36" s="9"/>
      <c r="F36" s="9"/>
      <c r="G36" s="9"/>
    </row>
    <row r="37" spans="1:7">
      <c r="A37" s="23"/>
      <c r="B37" s="25"/>
      <c r="C37" s="5" t="s">
        <v>16</v>
      </c>
      <c r="D37" s="9"/>
      <c r="E37" s="9"/>
      <c r="F37" s="9">
        <v>10.5</v>
      </c>
      <c r="G37" s="9"/>
    </row>
    <row r="38" spans="1:7">
      <c r="A38" s="27" t="s">
        <v>43</v>
      </c>
      <c r="B38" s="28"/>
      <c r="C38" s="10"/>
      <c r="D38" s="11">
        <f>SUM(D30:D35)</f>
        <v>1857.3</v>
      </c>
      <c r="E38" s="11">
        <f t="shared" ref="E38:G38" si="2">SUM(E30:E35)</f>
        <v>1805.2</v>
      </c>
      <c r="F38" s="11">
        <f t="shared" si="2"/>
        <v>1579.8</v>
      </c>
      <c r="G38" s="11">
        <f t="shared" si="2"/>
        <v>1262.2</v>
      </c>
    </row>
    <row r="39" spans="1:7">
      <c r="A39" s="3"/>
      <c r="B39" s="3"/>
      <c r="C39" s="3"/>
      <c r="D39" s="7"/>
      <c r="E39" s="7"/>
      <c r="F39" s="7"/>
      <c r="G39" s="7"/>
    </row>
    <row r="40" spans="1:7" ht="25.5">
      <c r="A40" s="8" t="s">
        <v>45</v>
      </c>
      <c r="B40" s="6" t="s">
        <v>46</v>
      </c>
      <c r="C40" s="3"/>
      <c r="D40" s="7"/>
      <c r="E40" s="7"/>
      <c r="F40" s="7"/>
      <c r="G40" s="7"/>
    </row>
    <row r="41" spans="1:7" ht="51">
      <c r="A41" s="5" t="s">
        <v>47</v>
      </c>
      <c r="B41" s="2" t="s">
        <v>50</v>
      </c>
      <c r="C41" s="5" t="s">
        <v>16</v>
      </c>
      <c r="D41" s="9">
        <v>31.2</v>
      </c>
      <c r="E41" s="9">
        <v>31.2</v>
      </c>
      <c r="F41" s="9">
        <v>31.2</v>
      </c>
      <c r="G41" s="9">
        <v>23.3</v>
      </c>
    </row>
    <row r="42" spans="1:7" ht="38.25">
      <c r="A42" s="5" t="s">
        <v>48</v>
      </c>
      <c r="B42" s="2" t="s">
        <v>51</v>
      </c>
      <c r="C42" s="5" t="s">
        <v>16</v>
      </c>
      <c r="D42" s="9">
        <v>59</v>
      </c>
      <c r="E42" s="9">
        <v>59</v>
      </c>
      <c r="F42" s="9">
        <v>59</v>
      </c>
      <c r="G42" s="9">
        <v>44.3</v>
      </c>
    </row>
    <row r="43" spans="1:7" ht="51">
      <c r="A43" s="5" t="s">
        <v>49</v>
      </c>
      <c r="B43" s="2" t="s">
        <v>52</v>
      </c>
      <c r="C43" s="5" t="s">
        <v>16</v>
      </c>
      <c r="D43" s="9">
        <v>60</v>
      </c>
      <c r="E43" s="9">
        <v>60</v>
      </c>
      <c r="F43" s="9">
        <v>60</v>
      </c>
      <c r="G43" s="9">
        <v>45</v>
      </c>
    </row>
    <row r="44" spans="1:7" ht="38.25">
      <c r="A44" s="5" t="s">
        <v>53</v>
      </c>
      <c r="B44" s="2" t="s">
        <v>54</v>
      </c>
      <c r="C44" s="5" t="s">
        <v>16</v>
      </c>
      <c r="D44" s="9">
        <v>65</v>
      </c>
      <c r="E44" s="9">
        <v>65</v>
      </c>
      <c r="F44" s="9">
        <v>30</v>
      </c>
      <c r="G44" s="9">
        <v>30</v>
      </c>
    </row>
    <row r="45" spans="1:7" ht="25.5">
      <c r="A45" s="5" t="s">
        <v>63</v>
      </c>
      <c r="B45" s="2" t="s">
        <v>64</v>
      </c>
      <c r="C45" s="5" t="s">
        <v>16</v>
      </c>
      <c r="D45" s="9"/>
      <c r="E45" s="9"/>
      <c r="F45" s="9">
        <v>6.4</v>
      </c>
      <c r="G45" s="9">
        <v>6.4</v>
      </c>
    </row>
    <row r="46" spans="1:7" ht="38.25">
      <c r="A46" s="5" t="s">
        <v>65</v>
      </c>
      <c r="B46" s="2" t="s">
        <v>66</v>
      </c>
      <c r="C46" s="5" t="s">
        <v>16</v>
      </c>
      <c r="D46" s="9"/>
      <c r="E46" s="9"/>
      <c r="F46" s="9">
        <v>16</v>
      </c>
      <c r="G46" s="9"/>
    </row>
    <row r="47" spans="1:7" ht="25.5">
      <c r="A47" s="5" t="s">
        <v>90</v>
      </c>
      <c r="B47" s="15" t="s">
        <v>32</v>
      </c>
      <c r="C47" s="5" t="s">
        <v>29</v>
      </c>
      <c r="D47" s="9">
        <v>10.199999999999999</v>
      </c>
      <c r="E47" s="9">
        <v>10.199999999999999</v>
      </c>
      <c r="F47" s="9">
        <v>2.9</v>
      </c>
      <c r="G47" s="9">
        <v>2.9</v>
      </c>
    </row>
    <row r="48" spans="1:7" ht="25.5">
      <c r="A48" s="5" t="s">
        <v>91</v>
      </c>
      <c r="B48" s="15" t="s">
        <v>89</v>
      </c>
      <c r="C48" s="5" t="s">
        <v>29</v>
      </c>
      <c r="D48" s="9"/>
      <c r="E48" s="9"/>
      <c r="F48" s="9"/>
      <c r="G48" s="9"/>
    </row>
    <row r="49" spans="1:7">
      <c r="A49" s="27" t="s">
        <v>43</v>
      </c>
      <c r="B49" s="28"/>
      <c r="C49" s="13"/>
      <c r="D49" s="11">
        <f>SUM(D41:D48)</f>
        <v>225.39999999999998</v>
      </c>
      <c r="E49" s="11">
        <f t="shared" ref="E49:G49" si="3">SUM(E41:E48)</f>
        <v>225.39999999999998</v>
      </c>
      <c r="F49" s="11">
        <f t="shared" si="3"/>
        <v>205.5</v>
      </c>
      <c r="G49" s="11">
        <f t="shared" si="3"/>
        <v>151.9</v>
      </c>
    </row>
    <row r="50" spans="1:7" ht="25.5">
      <c r="A50" s="8" t="s">
        <v>56</v>
      </c>
      <c r="B50" s="6" t="s">
        <v>55</v>
      </c>
      <c r="C50" s="3"/>
      <c r="D50" s="7"/>
      <c r="E50" s="7"/>
      <c r="F50" s="7"/>
      <c r="G50" s="7"/>
    </row>
    <row r="51" spans="1:7" ht="38.25">
      <c r="A51" s="5" t="s">
        <v>57</v>
      </c>
      <c r="B51" s="2" t="s">
        <v>59</v>
      </c>
      <c r="C51" s="5" t="s">
        <v>16</v>
      </c>
      <c r="D51" s="9">
        <v>7</v>
      </c>
      <c r="E51" s="9">
        <v>7</v>
      </c>
      <c r="F51" s="9">
        <v>8.9</v>
      </c>
      <c r="G51" s="9">
        <v>6.7</v>
      </c>
    </row>
    <row r="52" spans="1:7" ht="38.25">
      <c r="A52" s="5" t="s">
        <v>58</v>
      </c>
      <c r="B52" s="2" t="s">
        <v>60</v>
      </c>
      <c r="C52" s="5" t="s">
        <v>16</v>
      </c>
      <c r="D52" s="9">
        <v>10.199999999999999</v>
      </c>
      <c r="E52" s="9">
        <v>10.199999999999999</v>
      </c>
      <c r="F52" s="9"/>
      <c r="G52" s="9"/>
    </row>
    <row r="53" spans="1:7" ht="51">
      <c r="A53" s="5" t="s">
        <v>61</v>
      </c>
      <c r="B53" s="2" t="s">
        <v>62</v>
      </c>
      <c r="C53" s="5" t="s">
        <v>16</v>
      </c>
      <c r="D53" s="9">
        <v>3.2</v>
      </c>
      <c r="E53" s="9">
        <v>3.2</v>
      </c>
      <c r="F53" s="9">
        <v>3.5</v>
      </c>
      <c r="G53" s="9">
        <v>1.8</v>
      </c>
    </row>
    <row r="54" spans="1:7">
      <c r="A54" s="27" t="s">
        <v>43</v>
      </c>
      <c r="B54" s="28"/>
      <c r="C54" s="10"/>
      <c r="D54" s="11">
        <f>SUM(D51:D53)</f>
        <v>20.399999999999999</v>
      </c>
      <c r="E54" s="11">
        <f>SUM(E51:E53)</f>
        <v>20.399999999999999</v>
      </c>
      <c r="F54" s="11">
        <f>SUM(F51:F53)</f>
        <v>12.4</v>
      </c>
      <c r="G54" s="11">
        <f>SUM(G51:G53)</f>
        <v>8.5</v>
      </c>
    </row>
    <row r="55" spans="1:7">
      <c r="A55" s="5"/>
      <c r="B55" s="3"/>
      <c r="C55" s="3"/>
      <c r="D55" s="7"/>
      <c r="E55" s="7"/>
      <c r="F55" s="7"/>
      <c r="G55" s="7"/>
    </row>
    <row r="56" spans="1:7">
      <c r="A56" s="8" t="s">
        <v>67</v>
      </c>
      <c r="B56" s="4" t="s">
        <v>68</v>
      </c>
      <c r="C56" s="3"/>
      <c r="D56" s="7"/>
      <c r="E56" s="7"/>
      <c r="F56" s="7"/>
      <c r="G56" s="7"/>
    </row>
    <row r="57" spans="1:7" ht="25.5">
      <c r="A57" s="5" t="s">
        <v>69</v>
      </c>
      <c r="B57" s="2" t="s">
        <v>70</v>
      </c>
      <c r="C57" s="5" t="s">
        <v>16</v>
      </c>
      <c r="D57" s="9">
        <v>12.9</v>
      </c>
      <c r="E57" s="9">
        <v>12.7</v>
      </c>
      <c r="F57" s="9"/>
      <c r="G57" s="9"/>
    </row>
    <row r="58" spans="1:7" ht="38.25">
      <c r="A58" s="5" t="s">
        <v>71</v>
      </c>
      <c r="B58" s="2" t="s">
        <v>72</v>
      </c>
      <c r="C58" s="5" t="s">
        <v>16</v>
      </c>
      <c r="D58" s="9">
        <v>2.4</v>
      </c>
      <c r="E58" s="9">
        <v>2.4</v>
      </c>
      <c r="F58" s="9">
        <v>3.2</v>
      </c>
      <c r="G58" s="9">
        <v>1.6</v>
      </c>
    </row>
    <row r="59" spans="1:7" ht="51">
      <c r="A59" s="5" t="s">
        <v>73</v>
      </c>
      <c r="B59" s="2" t="s">
        <v>74</v>
      </c>
      <c r="C59" s="5" t="s">
        <v>16</v>
      </c>
      <c r="D59" s="9">
        <v>19.8</v>
      </c>
      <c r="E59" s="9">
        <v>19.8</v>
      </c>
      <c r="F59" s="9">
        <v>20.5</v>
      </c>
      <c r="G59" s="9"/>
    </row>
    <row r="60" spans="1:7">
      <c r="A60" s="27" t="s">
        <v>43</v>
      </c>
      <c r="B60" s="28"/>
      <c r="C60" s="10"/>
      <c r="D60" s="11">
        <f>SUM(D57:D59)</f>
        <v>35.1</v>
      </c>
      <c r="E60" s="11">
        <f t="shared" ref="E60:G60" si="4">SUM(E57:E59)</f>
        <v>34.9</v>
      </c>
      <c r="F60" s="11">
        <f t="shared" si="4"/>
        <v>23.7</v>
      </c>
      <c r="G60" s="11">
        <f t="shared" si="4"/>
        <v>1.6</v>
      </c>
    </row>
    <row r="61" spans="1:7">
      <c r="A61" s="5"/>
      <c r="B61" s="3"/>
      <c r="C61" s="3"/>
      <c r="D61" s="7"/>
      <c r="E61" s="7"/>
      <c r="F61" s="7"/>
      <c r="G61" s="7"/>
    </row>
    <row r="62" spans="1:7">
      <c r="A62" s="8" t="s">
        <v>75</v>
      </c>
      <c r="B62" s="4" t="s">
        <v>76</v>
      </c>
      <c r="C62" s="3"/>
      <c r="D62" s="7"/>
      <c r="E62" s="7"/>
      <c r="F62" s="7"/>
      <c r="G62" s="7"/>
    </row>
    <row r="63" spans="1:7" ht="25.5">
      <c r="A63" s="5" t="s">
        <v>77</v>
      </c>
      <c r="B63" s="2" t="s">
        <v>78</v>
      </c>
      <c r="C63" s="5" t="s">
        <v>16</v>
      </c>
      <c r="D63" s="9">
        <v>21.9</v>
      </c>
      <c r="E63" s="9">
        <v>21.9</v>
      </c>
      <c r="F63" s="9"/>
      <c r="G63" s="9"/>
    </row>
    <row r="64" spans="1:7">
      <c r="A64" s="27" t="s">
        <v>43</v>
      </c>
      <c r="B64" s="28"/>
      <c r="C64" s="10"/>
      <c r="D64" s="11">
        <f>SUM(D63)</f>
        <v>21.9</v>
      </c>
      <c r="E64" s="11">
        <f t="shared" ref="E64:G64" si="5">SUM(E63)</f>
        <v>21.9</v>
      </c>
      <c r="F64" s="11">
        <f t="shared" si="5"/>
        <v>0</v>
      </c>
      <c r="G64" s="11">
        <f t="shared" si="5"/>
        <v>0</v>
      </c>
    </row>
    <row r="65" spans="1:7">
      <c r="A65" s="29" t="s">
        <v>79</v>
      </c>
      <c r="B65" s="29"/>
      <c r="C65" s="12"/>
      <c r="D65" s="11">
        <f>SUM(D25+D28+D38+D49+D54+D60+D64)</f>
        <v>2486.1000000000004</v>
      </c>
      <c r="E65" s="11">
        <f>SUM(E25+E28+E38+E49+E54+E60+E64)</f>
        <v>2432.7000000000007</v>
      </c>
      <c r="F65" s="11">
        <f>SUM(F25+F28+F38+F49+F54+F60+F64)</f>
        <v>2170.5</v>
      </c>
      <c r="G65" s="11">
        <f>SUM(G25+G28+G38+G49+G54+G60+G64)</f>
        <v>1694.8000000000002</v>
      </c>
    </row>
    <row r="69" spans="1:7">
      <c r="A69" s="1" t="s">
        <v>93</v>
      </c>
      <c r="B69" s="1" t="s">
        <v>95</v>
      </c>
    </row>
    <row r="72" spans="1:7">
      <c r="A72" s="14" t="s">
        <v>16</v>
      </c>
      <c r="B72" s="1" t="s">
        <v>100</v>
      </c>
    </row>
    <row r="73" spans="1:7">
      <c r="A73" s="14" t="s">
        <v>29</v>
      </c>
      <c r="B73" s="1" t="s">
        <v>101</v>
      </c>
    </row>
    <row r="74" spans="1:7">
      <c r="A74" s="14" t="s">
        <v>17</v>
      </c>
      <c r="B74" s="1" t="s">
        <v>102</v>
      </c>
    </row>
    <row r="75" spans="1:7">
      <c r="A75" s="14" t="s">
        <v>92</v>
      </c>
      <c r="B75" s="1" t="s">
        <v>103</v>
      </c>
    </row>
    <row r="76" spans="1:7">
      <c r="A76" s="14" t="s">
        <v>104</v>
      </c>
      <c r="B76" s="1" t="s">
        <v>105</v>
      </c>
    </row>
    <row r="80" spans="1:7">
      <c r="A80" s="1" t="s">
        <v>96</v>
      </c>
      <c r="F80" s="17" t="s">
        <v>97</v>
      </c>
      <c r="G80" s="17"/>
    </row>
  </sheetData>
  <mergeCells count="25">
    <mergeCell ref="A64:B64"/>
    <mergeCell ref="A65:B65"/>
    <mergeCell ref="A31:A32"/>
    <mergeCell ref="B31:B32"/>
    <mergeCell ref="A38:B38"/>
    <mergeCell ref="A49:B49"/>
    <mergeCell ref="D7:E7"/>
    <mergeCell ref="A54:B54"/>
    <mergeCell ref="A60:B60"/>
    <mergeCell ref="F80:G80"/>
    <mergeCell ref="A22:A23"/>
    <mergeCell ref="B22:B23"/>
    <mergeCell ref="A4:G4"/>
    <mergeCell ref="A34:A35"/>
    <mergeCell ref="B34:B35"/>
    <mergeCell ref="A36:A37"/>
    <mergeCell ref="B36:B37"/>
    <mergeCell ref="F7:G7"/>
    <mergeCell ref="C7:C8"/>
    <mergeCell ref="B7:B8"/>
    <mergeCell ref="A7:A8"/>
    <mergeCell ref="A10:A11"/>
    <mergeCell ref="B10:B11"/>
    <mergeCell ref="A25:B25"/>
    <mergeCell ref="A28:B2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2017-09-27T08:12:22Z</dcterms:modified>
</cp:coreProperties>
</file>