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vaida.cedaviciene\Desktop\MVP Sutvarkyti\"/>
    </mc:Choice>
  </mc:AlternateContent>
  <xr:revisionPtr revIDLastSave="0" documentId="13_ncr:1_{7F5D6594-59A9-4022-BB1D-3BECF970E03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VP 2021 ataskaita" sheetId="1" r:id="rId1"/>
  </sheets>
  <definedNames>
    <definedName name="_xlnm.Print_Area" localSheetId="0">'MVP 2021 ataskaita'!$A$1:$P$9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5" i="1" l="1"/>
  <c r="O233" i="1"/>
  <c r="O209" i="1"/>
  <c r="O201" i="1"/>
  <c r="O188" i="1" l="1"/>
  <c r="O174" i="1"/>
  <c r="O166" i="1"/>
  <c r="O287" i="1"/>
  <c r="O272" i="1"/>
  <c r="O257" i="1" l="1"/>
  <c r="O159" i="1"/>
  <c r="O155" i="1"/>
  <c r="O133" i="1" l="1"/>
  <c r="O119" i="1"/>
  <c r="O76" i="1" l="1"/>
  <c r="O65" i="1"/>
  <c r="O54" i="1"/>
  <c r="O51" i="1"/>
  <c r="O40" i="1"/>
  <c r="O16" i="1" l="1"/>
</calcChain>
</file>

<file path=xl/sharedStrings.xml><?xml version="1.0" encoding="utf-8"?>
<sst xmlns="http://schemas.openxmlformats.org/spreadsheetml/2006/main" count="904" uniqueCount="282">
  <si>
    <t>Uždavinio kodas</t>
  </si>
  <si>
    <t>Priemonės kodas</t>
  </si>
  <si>
    <t>Priemonės pavadinimas</t>
  </si>
  <si>
    <t>Proceso ar/ir indėlio vertinimo kriterijai, matavimo vienetai</t>
  </si>
  <si>
    <t>Finansavimo šaltinis</t>
  </si>
  <si>
    <t>Programos tikslo Nr.</t>
  </si>
  <si>
    <t>Veiksmo numeris</t>
  </si>
  <si>
    <t>Veiksmas (priemonę detalizuojanti aiškiai apibrėžta veikla)</t>
  </si>
  <si>
    <t>Veiklos vykdytojas (skyriaus ar įstaigos sutrumpinimas, darbuotojo V. Pavardė)</t>
  </si>
  <si>
    <t>Veiksmo įvykdymo terminas (ketvirtis)</t>
  </si>
  <si>
    <t>Suma, tūkst. eurų</t>
  </si>
  <si>
    <t>Suma iš viso, tūkst. eurų</t>
  </si>
  <si>
    <r>
      <t xml:space="preserve">Planas </t>
    </r>
    <r>
      <rPr>
        <i/>
        <sz val="8"/>
        <rFont val="Arial"/>
        <family val="2"/>
        <charset val="186"/>
      </rPr>
      <t>(ketvirtis)</t>
    </r>
  </si>
  <si>
    <t>2 Ekonominio konkurencingumo didinimo programa</t>
  </si>
  <si>
    <t>Skatinti rajono urbanistinę plėtrą organizuojant planų ir projektų rengimą ir nuolat atnaujinant rajono geoinformacinę sistemą (GIS)</t>
  </si>
  <si>
    <t>II</t>
  </si>
  <si>
    <t>SB</t>
  </si>
  <si>
    <t>3 Aplinkos apsaugos programa</t>
  </si>
  <si>
    <t>Mažinti aplinkos taršą, siekiant sukurti švarią ir saugią aplinką Klaipėdos rajone</t>
  </si>
  <si>
    <t>Tvarkyti seniūnijų gatves bei žaliuosius plotus</t>
  </si>
  <si>
    <t>IV</t>
  </si>
  <si>
    <t>9 Savivaldybės valdymo ir pagrindinių funkcijų vykdymo programa</t>
  </si>
  <si>
    <t>Efektyviai organizuoti Savivaldybės darbą, tinkamai įgyvendinant jos funkcijas</t>
  </si>
  <si>
    <t>Sudaryti sąlygas Savivaldybės funkcijų efektyviam įgyvendinimui</t>
  </si>
  <si>
    <t>II-IV</t>
  </si>
  <si>
    <t>Tinkamai įgyvendinti Savivaldybei perduotas valstybės funkcijas</t>
  </si>
  <si>
    <t>I-IV</t>
  </si>
  <si>
    <t>I</t>
  </si>
  <si>
    <t>III</t>
  </si>
  <si>
    <t>Plėtoti Savivaldybės tarptautinį bendradarbiavimą bei bendradarbiavimą su kitomis Lietuvos savivaldybėmis, institucijomis ir vietos bendruomene</t>
  </si>
  <si>
    <t>7 Kultūros paveldo puoselėjimo ir kultūros paslaugų plėtros programa</t>
  </si>
  <si>
    <t>Išsaugoti kultūros paveldą ir jo kultūrinę vertę</t>
  </si>
  <si>
    <t>Įvykdyti rangos darbai, proc.</t>
  </si>
  <si>
    <t>II-III</t>
  </si>
  <si>
    <t>Vykdyta funkcija, vnt.</t>
  </si>
  <si>
    <t>6 Susisiekimo ir inžinerinės infrastruktūros plėtros programa</t>
  </si>
  <si>
    <t>Modernizuoti apšvietimo sistemą Klaipėdos rajone</t>
  </si>
  <si>
    <t>III-IV</t>
  </si>
  <si>
    <t xml:space="preserve">Prižiūrėti ir modernizuoti susisiekimo viešąją infrastruktūrą  Klaipėdos rajone </t>
  </si>
  <si>
    <t>I-III</t>
  </si>
  <si>
    <t>Prižiūrėti ir gerinti kitą Klaipėdos rajono inžinerinę infrastruktūrą</t>
  </si>
  <si>
    <t>Sutvarkyti ir praplėsti kapines</t>
  </si>
  <si>
    <t>Žemės ūkio funkcijų vykdymas</t>
  </si>
  <si>
    <t xml:space="preserve">SND, L. Urbutė </t>
  </si>
  <si>
    <t>VBD</t>
  </si>
  <si>
    <t>Rengti visuomenės poreikius tenkinančius teritorijų planavimo (detaliuosius planus) bei žemėtvarkos (žemės valdų projektus) dokumentus</t>
  </si>
  <si>
    <t>S</t>
  </si>
  <si>
    <t>VBM</t>
  </si>
  <si>
    <t>Koplyčios-mauzoliejaus, esančio Stragnų II k., Priekulės sen.,  restauravimo darbų techninio projekto parengimas ir įgyvendinimas</t>
  </si>
  <si>
    <t>Saugomų mažosios architektūros (skulptūrų, kryžių, koplytėlių, koplytstulpių ir kt. ) objektų tvarkymo ir priežiūros darbai</t>
  </si>
  <si>
    <t>I-II</t>
  </si>
  <si>
    <t>Rengti Klaipėdos rajono miestų ir miestelių bendruosius planus bei inžinerinės infrastruktūros ir susisiekimo sistemų specialiuosius planus</t>
  </si>
  <si>
    <t xml:space="preserve"> Bendradarbiauti su gyventojais ir vietos bendruomene, siekiant efektyviau tenkinti viešąjį interesą</t>
  </si>
  <si>
    <t>Prižiūrėti gyvenviečių gatves ir kelius Klaipėdos rajono seniūnijose bei vykdyti jų einamąjį remontą</t>
  </si>
  <si>
    <t>Gyventojų iniciatyvų, skirtų gyvenamajai aplinkai gerinti, skatinimas</t>
  </si>
  <si>
    <t xml:space="preserve">2021-ųjų metų Asignavimai </t>
  </si>
  <si>
    <t>Matavimo vieneto planuojama reikšmė 2021 metais</t>
  </si>
  <si>
    <t xml:space="preserve">Pasirašyta rangos darbų sutartis, vnt. </t>
  </si>
  <si>
    <t>Organizuoti hidranto (vandens pompos) prie pastato Klaipėdos g. 13, Priekulės m., tvarkybos  (remonto) darbų pirkimo procedūras</t>
  </si>
  <si>
    <t>Organizuoti sklypo sutvarkymo rangos darbų pirkimo procedūras</t>
  </si>
  <si>
    <t>Koordinuoti atliekamus darbus pagal įvykdytus pirkimus</t>
  </si>
  <si>
    <t>Pradėtos pirkimo procedūros populiariausių iniciatyvų, vnt.</t>
  </si>
  <si>
    <t>Įgyvendinamos išrinktos gyventojų iniciatyvos panaudojant numatytas lėšas, proc.</t>
  </si>
  <si>
    <t>Organizuoti laimėtų gyventojų iniciatyvų pirkimo procedūras</t>
  </si>
  <si>
    <r>
      <t>Faktas (</t>
    </r>
    <r>
      <rPr>
        <i/>
        <sz val="8"/>
        <rFont val="Arial"/>
        <family val="2"/>
        <charset val="186"/>
      </rPr>
      <t>ketvirtis</t>
    </r>
    <r>
      <rPr>
        <sz val="8"/>
        <rFont val="Arial"/>
        <family val="2"/>
        <charset val="186"/>
      </rPr>
      <t>)</t>
    </r>
  </si>
  <si>
    <t xml:space="preserve">Pasiekta reikšmė </t>
  </si>
  <si>
    <t>Panaudotos lėšos iš viso, tūkst. eurų</t>
  </si>
  <si>
    <t>AGLUONĖNŲ SENIŪNIJA (Vykdytojo kodas - 19)</t>
  </si>
  <si>
    <t>Gatvių ir žaliųjų plotų tvarkymas ir priežiūra Agluonėnų seniūnijoje</t>
  </si>
  <si>
    <t>Prižiūrėti žalieji plotai</t>
  </si>
  <si>
    <t>AGL, A. Žilienė</t>
  </si>
  <si>
    <t>Prižiūrėti žalieji plotai, ha</t>
  </si>
  <si>
    <t xml:space="preserve">Prižiūrėti ir modernizuoti susisiekimo viešąją infrastruktūrą Klaipėdos rajone </t>
  </si>
  <si>
    <t>Prižiūrėti ir vykdyti einamąjį gyvenviečių gatvių ir kelių remontą Klaipėdos rajono seniūnijose</t>
  </si>
  <si>
    <t>Agluonėnų seniūnijos kelių, gatvių priežiūra ir remontas</t>
  </si>
  <si>
    <t>Prižiūrėti ir remontuoti seniūnijos gatves ir kelius</t>
  </si>
  <si>
    <t>Prižiūrėti keliai, km</t>
  </si>
  <si>
    <t>VLK</t>
  </si>
  <si>
    <t>Užtikrinti gatvių apšvietimo infrastruktūros priežiūrą Klaipėdos rajono seniūnijose</t>
  </si>
  <si>
    <t>Agluonėnų seniūnijos gatvių apšvietimas</t>
  </si>
  <si>
    <t>Užtikrinti ir remontuoti seniūnijos gatvių apšvietimą</t>
  </si>
  <si>
    <t xml:space="preserve">Šviestuvų skaičius, vnt. </t>
  </si>
  <si>
    <t>Agluonėnų seniūnijos darbo organizavimas</t>
  </si>
  <si>
    <t>Užtikrinti seniūnijos veiklą</t>
  </si>
  <si>
    <t>AGL, L. Tučienė</t>
  </si>
  <si>
    <t>Užtikrinta seniūnijos veikla, vnt.</t>
  </si>
  <si>
    <t>Užtikrinti funkcijų vykdymą</t>
  </si>
  <si>
    <t>AGL, E. Sauspreškienė</t>
  </si>
  <si>
    <t>Ūkininkų, kuriems teikiamos paslaugos, sk.</t>
  </si>
  <si>
    <t>Prašymų socialinių išmokų mokėjimui priėmimas seniūnijose</t>
  </si>
  <si>
    <t>Užtikrinti paslaugos teikimą</t>
  </si>
  <si>
    <t>AGL, M. Ruigienė</t>
  </si>
  <si>
    <t>Gyvenamosios vietos deklaravimas</t>
  </si>
  <si>
    <t>AGL, V. Ronkienė</t>
  </si>
  <si>
    <t>DAUPARŲ-KVIETINIŲ SENIŪNIJA (Vykdytojo kodas - 20)</t>
  </si>
  <si>
    <t>Gatvių ir žaliųjų plotų tvarkymas ir priežiūra  Dauparų-Kvietinių seniūnijoje</t>
  </si>
  <si>
    <t xml:space="preserve">Prižiūrėti žaliuosius plotus, </t>
  </si>
  <si>
    <t xml:space="preserve">DPRKV, V. Tirevičius </t>
  </si>
  <si>
    <t>Prižiūrėti žalieji plotai,ha</t>
  </si>
  <si>
    <t>Šienauti pakeles, iškirsti krūmus</t>
  </si>
  <si>
    <t>Nupjautos pakelės, iškirsti krūmai, km</t>
  </si>
  <si>
    <t>6  Susisiekimo ir inžinerinės infrastruktūros programa</t>
  </si>
  <si>
    <t>Prižiūrėti ir modernizuoti susisiekimo viešąją infrastruktūrą Dauparų-Kvietinių seniūnijoje</t>
  </si>
  <si>
    <t>Dauparų-Kvietinių seniūnijos kelių gatvių priežiūra ir remontas</t>
  </si>
  <si>
    <t>Kelių greideriavimas</t>
  </si>
  <si>
    <t>Nugreideriuoti keliai, km</t>
  </si>
  <si>
    <t>Kelių žvyravimas</t>
  </si>
  <si>
    <t>Nužvyruoti keliai, km</t>
  </si>
  <si>
    <t>Kelių ir gatvių priežiūra žiemą</t>
  </si>
  <si>
    <t>Keliai ir gatvės nuvalytos, pabarstytos smėlio druskos mišiniu, km</t>
  </si>
  <si>
    <t>Kitos priemonės</t>
  </si>
  <si>
    <t>Eismą ribojančių kalnelių,kelio ženklų įrengimas, kelių laistymas ir pan., km</t>
  </si>
  <si>
    <t>Modernizuoti apšvietimo sistemą Dauparų-Kvietinių seniūnijoje</t>
  </si>
  <si>
    <t>Užtikrinti gatvių apšvietimo infrastruktūros priežiūrą Dauparų-Kvietinių seniūnijoje</t>
  </si>
  <si>
    <t>Dauparų-Kvietinių seniūnijos gatvių apšvietimas</t>
  </si>
  <si>
    <t>Šviestuvų skaičius, vnt.</t>
  </si>
  <si>
    <t>Efektyviai organizuoti seniūnijos darbą, tinkamai įgyvendinti jos funkcijas</t>
  </si>
  <si>
    <t>Sudaryti sąlygas seniūnijos funkcijų efektyviam įgyvendinimui</t>
  </si>
  <si>
    <t>Dauparų-Kvietinių seniūnijos darbo organizavimas</t>
  </si>
  <si>
    <t>Prašymų socialinių išmokų mokėjimui priėmimas seniūnijoje</t>
  </si>
  <si>
    <t xml:space="preserve">DPRKV, I. Meilytė </t>
  </si>
  <si>
    <t>DOVILŲ SENIŪNIJA (Vykdytojo kodas - 21)</t>
  </si>
  <si>
    <t>Gatvių ir žaliųjų plotų tvarkymas ir priežiūra Dovilų seniūnijoje</t>
  </si>
  <si>
    <t>Prižiūrėti žalieji plotai: šienavimas, neveikiančiių kapinių priežiūra, šaligatvių, kelkraščių priežiūra, karjerų tvarkymas, priežiūra</t>
  </si>
  <si>
    <t>DOV, N. Ilginienė</t>
  </si>
  <si>
    <t>Dovilų seniūnijos kelių, gatvių priežiūra ir remontas</t>
  </si>
  <si>
    <t>Prižiūrėti ir remontuoti seniūnijos gatves ir kelius, tiltus, KŽ</t>
  </si>
  <si>
    <t>Dovilų seniūnijos gatvių apšvietimas</t>
  </si>
  <si>
    <t>Dovilų seniūnijos darbo organizavimas</t>
  </si>
  <si>
    <t>DOV, V. Jurgutienė</t>
  </si>
  <si>
    <t>DOV, V. Šimkienė</t>
  </si>
  <si>
    <t>ENDRIEJAVO SENIŪNIJA (Vykdytojo kodas - 22)</t>
  </si>
  <si>
    <t>Gatvių ir žaliųjų plotų tvarkymas ir priežiūra Endriejavo seniūnijoje</t>
  </si>
  <si>
    <t>ENDR,  I.Grikšienė</t>
  </si>
  <si>
    <t>Priežiūrėti žalieji plotai, ha</t>
  </si>
  <si>
    <t>Endriejavo seniūnijos kelių, gatvių priežiūra ir remontas</t>
  </si>
  <si>
    <t>ENDR, L. Šunokienė</t>
  </si>
  <si>
    <t>Užtikrinti gatvių apšvietimą Klaipėdos rajono seniūnijose</t>
  </si>
  <si>
    <t>Endriejavo seniūnijos gatvių apšvietimas</t>
  </si>
  <si>
    <t>Prižiūrėti ir gerinti Klaipėdos rajono inžinerinę infrastruktūrą</t>
  </si>
  <si>
    <t>Agluonėnų, Gargždų, Priekulės, Vėžaičių, Veiviržėnų, Endriejavo, Judrėnų, Kretingalės, Sendvario kapinių projektavimas, sutvarkymas, praplėtimas</t>
  </si>
  <si>
    <t>Seniūnijos kapinių priežiūra</t>
  </si>
  <si>
    <t xml:space="preserve">Priežiūrėtos kapinės, vnt. </t>
  </si>
  <si>
    <t>Endriejavo seniūnijos darbo organizavimas</t>
  </si>
  <si>
    <t>Užtikrinta seniūnijos veikla, vnt</t>
  </si>
  <si>
    <t>ENDR, D. Lukauskienė</t>
  </si>
  <si>
    <t>Vykdyta funkcija, vnt</t>
  </si>
  <si>
    <t>ENDR, R. Šiaulytienė</t>
  </si>
  <si>
    <t>GARGŽDŲ SENIŪNIJA (Vykdytojo kodas - 23)</t>
  </si>
  <si>
    <t>Gatvių ir žaliųjų plotų tvarkymas ir priežiūra Gargždų seniūnijoje</t>
  </si>
  <si>
    <t>GRG, I. Žiedienė</t>
  </si>
  <si>
    <t>Gargždų  seniūnijos kelių, gatvių priežiūra ir remontas</t>
  </si>
  <si>
    <t>Gargždų seniūnijos gatvių apšvietimas</t>
  </si>
  <si>
    <t xml:space="preserve">Prižiūrėtos kapinės, vnt. </t>
  </si>
  <si>
    <t>0.9</t>
  </si>
  <si>
    <t>Kapinių skaitmeninimas Klaipėdos rajono savivaldybėje</t>
  </si>
  <si>
    <t>Gargždų miesto suskaitmenintų kapinių programos palaikymas</t>
  </si>
  <si>
    <t>Skaitmeninamos kapinės, vnt.</t>
  </si>
  <si>
    <t>Gargždų seniūnijos darbo organizavimas</t>
  </si>
  <si>
    <t>GRG, Z. Stonienė, A. Jurkuvienė</t>
  </si>
  <si>
    <t>GRG, S. Jurjonienė</t>
  </si>
  <si>
    <t>JUDRĖNŲ SENIŪNIJA (Vykdytojo kodas - 24)</t>
  </si>
  <si>
    <t>JDR, Z. Siminauskas</t>
  </si>
  <si>
    <t>Gatvių ir žaliųjų plotų tvarkymas ir priežiūra Judrėnų seniūnijoje</t>
  </si>
  <si>
    <t>Prižiūrėti piliakalnį</t>
  </si>
  <si>
    <t>Judrėnų  seniūnijos kelių, gatvių priežiūra ir remontas</t>
  </si>
  <si>
    <t>Judrėnų seniūnijos gatvių apšvietimas</t>
  </si>
  <si>
    <t>Judrėnų seniūnijos darbo organizavimas</t>
  </si>
  <si>
    <t>Vykdyti funkcijas</t>
  </si>
  <si>
    <t>JDR, D. Daugėlienė</t>
  </si>
  <si>
    <t>JDR, I. Lygnugarytė</t>
  </si>
  <si>
    <t>JDR, J. Bružienė</t>
  </si>
  <si>
    <t>KRETINGALĖS SENIŪNIJA (Vykdytojo kodas - 25)</t>
  </si>
  <si>
    <t>KRTG, Ž. Narmontas</t>
  </si>
  <si>
    <t>Gatvių ir žaliųjų plotų tvarkymas ir priežiūra Kretingalės seniūnijoje</t>
  </si>
  <si>
    <t>Prižiūrėti žaliuosius plotus</t>
  </si>
  <si>
    <t>Kretingalės  seniūnijos kelių, gatvių priežiūra ir remontas</t>
  </si>
  <si>
    <t>Kretingalės seniūnijos gatvių apšvietimas</t>
  </si>
  <si>
    <t>Kretingalės seniūnijos darbo organizavimas</t>
  </si>
  <si>
    <t>KRTG, M. Petrauskienė</t>
  </si>
  <si>
    <t>KRTG, A. Kuršienė</t>
  </si>
  <si>
    <t>PRIEKULĖS SENIŪNIJA (Vykdytojo kodas - 26)</t>
  </si>
  <si>
    <t>SENDVARIO SENIŪNIJA (Vykdytojo kodas - 27)</t>
  </si>
  <si>
    <t>Gatvių ir žaliųjų plotų tvarkymas ir priežiūra Sendvario seniūnijoje</t>
  </si>
  <si>
    <t>Žaliųjų plotų priežiūra</t>
  </si>
  <si>
    <t>Sendvario seniūnijos kelių, gatvių priežiūra ir remontas</t>
  </si>
  <si>
    <t>Seniūnijos kelių priežiūra ir remontas</t>
  </si>
  <si>
    <t>Sendvario seniūnijos gatvių apšvietimas</t>
  </si>
  <si>
    <t>Seniūnijos gatvių apšvietimo užtikrinimas ir remontas</t>
  </si>
  <si>
    <t>Slengių senųjų kapinių priežiūra</t>
  </si>
  <si>
    <t xml:space="preserve">SND, V. Charunov </t>
  </si>
  <si>
    <t>Prižiūrėtos kapinės, vnt.</t>
  </si>
  <si>
    <t>Sendvario seniūnijos darbo organizavimas</t>
  </si>
  <si>
    <t>Užtikrinta seniūnijos veikla, etatai</t>
  </si>
  <si>
    <t>SND, J. Gečienė</t>
  </si>
  <si>
    <t>Ūkininkų, kuriems teikiamos paslaugos, vnt.</t>
  </si>
  <si>
    <t>SND, Z. Butkevičienė</t>
  </si>
  <si>
    <t>Vykdomos funkcijos, vnt.</t>
  </si>
  <si>
    <t>SND, I. Charunova</t>
  </si>
  <si>
    <t>Vykdomos funkcijos vnt.</t>
  </si>
  <si>
    <t>VEIVIRŽĖNŲ SENIŪNIJA (Vykdytojo kodas - 28)</t>
  </si>
  <si>
    <t>Gatvių ir žaliųjų plotų tvarkymas ir priežiūra Veiviržėnų seniūnijoje</t>
  </si>
  <si>
    <t>VEIV, B. Andrijauskas</t>
  </si>
  <si>
    <t>Piliakalnių tvarkymas ir priežiūra Dauparų-Kvietinių, Dovilų, Endriejavo, Judrėnų, Sendvario, Veiviržėnų ir Vėžaičių seniūnijose</t>
  </si>
  <si>
    <t>Piliakalnio priežiūra,ha</t>
  </si>
  <si>
    <t>Susisiekimo ir inžinerinės infastruktūros plėtros programa</t>
  </si>
  <si>
    <t>Prižiūrėti ir modernizuoti susisiekimo viešąją infastruktūrą Klaipėdos rajone</t>
  </si>
  <si>
    <t>Veiviržėnų seniūnijos kelių, gatvių</t>
  </si>
  <si>
    <t>Prižiūrėti ir remontuoti seniūnijos kelius ir gatves</t>
  </si>
  <si>
    <t>Veiviržėnų seniūnijos gatvių apšvietimas</t>
  </si>
  <si>
    <t>Sutvarkyti ir plėsti kapines</t>
  </si>
  <si>
    <t>VEIV, E. Sluckienė</t>
  </si>
  <si>
    <t>Efektyviai organizuoti Savivaldybės darbą, tinkamai įgyvendinti jos funkcijas</t>
  </si>
  <si>
    <t>Veiviržėnų seniūnijos darbo organizavimas</t>
  </si>
  <si>
    <t>Tinkamai įgyvendinti Savivaldybei perduotas funkcijas</t>
  </si>
  <si>
    <t>VEIV, Z. Rimkienė</t>
  </si>
  <si>
    <t>Ūkininkų kuriems teikiamos paslaugos sk.</t>
  </si>
  <si>
    <t>Prašymų socialinių išmokų mokėjimui priėmimas</t>
  </si>
  <si>
    <t>VEIV, A. Dėringienė</t>
  </si>
  <si>
    <t>VEIV, L. Dėringė</t>
  </si>
  <si>
    <t xml:space="preserve">VĖŽAIČIŲ SENIŪNIJA (Vykdytojo kodas - 29) </t>
  </si>
  <si>
    <t>Gatvių ir žaliųjų plotų tvarkymas ir priežiūra Vėžaičių seniūnijoje</t>
  </si>
  <si>
    <t>Prižiūrėti ir valyti gatves ir parkus Vėžaičių seniūnijoje</t>
  </si>
  <si>
    <t>VĖŽ, A. Mockus</t>
  </si>
  <si>
    <t>Vėžaičių seniūnijos kelių, gatvių priežiūra ir remontas</t>
  </si>
  <si>
    <t>Vėžaičių seniūnijos gatvių apšvietimas</t>
  </si>
  <si>
    <t>Prižiūrėti seniūnijos kapines</t>
  </si>
  <si>
    <t>Vėžaičių seniūnijos darbo organizavimas</t>
  </si>
  <si>
    <t>Organizuoti seniūnijos darbą</t>
  </si>
  <si>
    <t xml:space="preserve">VĖŽ, A. Mockus  </t>
  </si>
  <si>
    <t>VĖŽ, E. Kundrotienė</t>
  </si>
  <si>
    <t>VĖŽ, S. Grykšienė</t>
  </si>
  <si>
    <t xml:space="preserve">VĖŽ, V. Želvienė </t>
  </si>
  <si>
    <t>Atnaujinti viešąsias erdves seniūnijos gyvenvietėse</t>
  </si>
  <si>
    <t>Pasodinti nauji daugiamečiai augalai, želdiniai ir medeliai, vnt.</t>
  </si>
  <si>
    <t>Kelių stiprinimas skalda</t>
  </si>
  <si>
    <t>Išpilta skaldos, t</t>
  </si>
  <si>
    <t xml:space="preserve">DPRKV, D. Vaitkuvienė </t>
  </si>
  <si>
    <t>Suskaitmeninti seniūnijos kapines</t>
  </si>
  <si>
    <t>Suskaitmenintos kapinės, vnt.</t>
  </si>
  <si>
    <t>SND, V. Charunov,       R. Milius</t>
  </si>
  <si>
    <t>SND, V. Charunov,       R.Milius</t>
  </si>
  <si>
    <t>Skatinti rajono urbanistinę plėtrą organizuojant planų ir projektų rengimą bei nuolat atnaujinant rajono geoinformacinę sistemą (GIS)</t>
  </si>
  <si>
    <t>Detaliųjų planų rengimas
(Gargždų miesto centrinės dalies detaliojo plano korektūra;
Detaliojo plano Šaipių kaime korektūra)</t>
  </si>
  <si>
    <t>Parengti žemės sklypo detaliojo plano korektūrą</t>
  </si>
  <si>
    <t>Parengta detaliojo plano korektūra, vnt.</t>
  </si>
  <si>
    <t>Žemės sklypo (kad. Nr. 5513/0009:126), esančio Derceklių k., Priekulės sen., Klaipėdos r. sav., detaliojo plano keitimas</t>
  </si>
  <si>
    <t>PRKL, D. Bliūdžiuvienė, Gytis Kasperavičius</t>
  </si>
  <si>
    <t>Įvykdyti Architektūros ir teritorijų planavimo skyriaus atliktų viešųjų pirkimų mokėjimo procedūras, vnt.</t>
  </si>
  <si>
    <t>Priekulės miesto teritorijos bendrojo plano monitoringas ir keitimo rengimas</t>
  </si>
  <si>
    <t>Klaipėdos rajono savivaldybės tarybos 2009-02-26 sprendimu Nr. T11-110 patvirtinimo Priekulės miesto bendrojo plano sprendinių įgyvendinimo programos, kartu su jos priemonių planu, ir sprendinių įgyvendinimo stebėsenos (monitoringo) ataskaitos parengimas</t>
  </si>
  <si>
    <t>Gatvių ir žaliųjų plotų tvarkymas ir priežiūra Priekulės seniūnijoje</t>
  </si>
  <si>
    <t>Prižiūrėti gatves ir žaliuosius plotus</t>
  </si>
  <si>
    <t>PRKL, D. Bliūdžiuvienė, R. Narkienė</t>
  </si>
  <si>
    <t xml:space="preserve">Sugauti beglobiai, benamiai šunys,  vnt. </t>
  </si>
  <si>
    <t xml:space="preserve">Sugauti beglobiai, benamiai, katinai, vnt. </t>
  </si>
  <si>
    <t>Priekulės seniūnijos kelių, gatvių priežiūra ir remontas</t>
  </si>
  <si>
    <t>Prižiūrėti ir remontuoti seniūnijos gatves, kelius</t>
  </si>
  <si>
    <t>Prižiūrėti keliai su žvyro ir asfalto danga, km</t>
  </si>
  <si>
    <t>Šaligatviai, pėsčiųjų takai, km</t>
  </si>
  <si>
    <t>Poilsio ir parkavimo vietos, m²</t>
  </si>
  <si>
    <t>Prižiūrėtos gatvės</t>
  </si>
  <si>
    <t>Priekulės seniūnijos gatvių apšvietimas</t>
  </si>
  <si>
    <t>PRKL, D. Bliūdžiuvienė</t>
  </si>
  <si>
    <t xml:space="preserve">Prižiūrėtos kapinės (suformuoti takai, želdiniai), vnt. </t>
  </si>
  <si>
    <t>Organizuoti religinio paveldo objektų  tvarkymą ir išsaugojimą</t>
  </si>
  <si>
    <t>Organizuoti ir koordinuoti sklypo sutvarkymo rangos darbus</t>
  </si>
  <si>
    <t>Organizuoti ir kontroliuoti hidranto (vandens pompos) prie pastato Klaipėdos g. 13, Priekulės m., tvarkybos darbus</t>
  </si>
  <si>
    <t>Priekulės seniūnijos darbo organizavimas</t>
  </si>
  <si>
    <t>PRKL, J. Liutikė</t>
  </si>
  <si>
    <t>Deklaruoti žemės naudmenys, ha</t>
  </si>
  <si>
    <t xml:space="preserve">Ūkių skaičius, vnt. </t>
  </si>
  <si>
    <t>Pareiškėjų, kuriems teikiamos paslaugos, skaičius, vnt.</t>
  </si>
  <si>
    <t xml:space="preserve">PRKL, I. Žilienė, V. Šiaulytienė </t>
  </si>
  <si>
    <t>Priimti prašymai iš gyventojų socialinėms išmokoms gauti, vnt.</t>
  </si>
  <si>
    <t>PRKL, R. Kučinskienė</t>
  </si>
  <si>
    <t>Išduoti dokumentai, vnt.</t>
  </si>
  <si>
    <t xml:space="preserve">Gyvenamą vietą deklaravę gyventojai, vnt.  </t>
  </si>
  <si>
    <t>Išdeklaruoti gyventojai, vnt.</t>
  </si>
  <si>
    <t xml:space="preserve">Turizmo stotelės, vnt. </t>
  </si>
  <si>
    <t>KLAIPĖDOS RAJONO SAVIVALDYBĖS SENIŪNIJŲ 2021 METŲ METINIO VEIKLOS PLANO METINĖ ATASKAITA</t>
  </si>
  <si>
    <t>PATVIRTINTA 
Klaipėdos rajono savivaldybės administracijos 
direktoriaus 2022 m. kovo 16
įsakymu Nr. AV-718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</si>
</sst>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L_t_-;\-* #,##0.00\ _L_t_-;_-* &quot;-&quot;??\ _L_t_-;_-@_-"/>
    <numFmt numFmtId="166" formatCode="_-* #,##0.00\ &quot;Lt&quot;_-;\-* #,##0.00\ &quot;Lt&quot;_-;_-* &quot;-&quot;??\ &quot;Lt&quot;_-;_-@_-"/>
    <numFmt numFmtId="167" formatCode="0.0"/>
    <numFmt numFmtId="168" formatCode="#,##0.0"/>
  </numFmts>
  <fonts count="1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8"/>
      <color theme="1"/>
      <name val="Arial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00"/>
        <bgColor rgb="FFFFCC00"/>
      </patternFill>
    </fill>
    <fill>
      <patternFill patternType="solid">
        <fgColor rgb="FF99CC00"/>
        <bgColor rgb="FFFFCC00"/>
      </patternFill>
    </fill>
    <fill>
      <patternFill patternType="solid">
        <fgColor rgb="FFFFCC00"/>
        <bgColor rgb="FFFFFF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8">
    <xf numFmtId="0" fontId="0" fillId="0" borderId="0"/>
    <xf numFmtId="0" fontId="10" fillId="0" borderId="0"/>
    <xf numFmtId="166" fontId="11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0" fontId="15" fillId="0" borderId="0"/>
    <xf numFmtId="165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6" fillId="0" borderId="0"/>
    <xf numFmtId="0" fontId="15" fillId="0" borderId="0"/>
    <xf numFmtId="166" fontId="14" fillId="0" borderId="0" applyFont="0" applyFill="0" applyBorder="0" applyAlignment="0" applyProtection="0"/>
    <xf numFmtId="0" fontId="7" fillId="0" borderId="0"/>
    <xf numFmtId="165" fontId="14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/>
    <xf numFmtId="0" fontId="4" fillId="0" borderId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37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0" xfId="0" applyFont="1" applyFill="1"/>
    <xf numFmtId="167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wrapText="1"/>
    </xf>
    <xf numFmtId="3" fontId="8" fillId="0" borderId="1" xfId="24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 applyFill="1"/>
    <xf numFmtId="0" fontId="0" fillId="5" borderId="0" xfId="0" applyFill="1"/>
    <xf numFmtId="3" fontId="8" fillId="5" borderId="2" xfId="7" applyNumberFormat="1" applyFont="1" applyFill="1" applyBorder="1" applyAlignment="1">
      <alignment horizontal="center" vertical="center" wrapText="1"/>
    </xf>
    <xf numFmtId="3" fontId="8" fillId="0" borderId="2" xfId="24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10" borderId="1" xfId="0" applyNumberFormat="1" applyFont="1" applyFill="1" applyBorder="1" applyAlignment="1">
      <alignment horizontal="center" vertical="center" wrapText="1"/>
    </xf>
    <xf numFmtId="0" fontId="8" fillId="9" borderId="2" xfId="7" applyFont="1" applyFill="1" applyBorder="1" applyAlignment="1">
      <alignment horizontal="center" vertical="center" wrapText="1"/>
    </xf>
    <xf numFmtId="167" fontId="8" fillId="9" borderId="2" xfId="7" applyNumberFormat="1" applyFont="1" applyFill="1" applyBorder="1" applyAlignment="1">
      <alignment horizontal="center" vertical="center" wrapText="1"/>
    </xf>
    <xf numFmtId="0" fontId="8" fillId="9" borderId="1" xfId="7" applyFont="1" applyFill="1" applyBorder="1" applyAlignment="1">
      <alignment horizontal="center" vertical="center" wrapText="1"/>
    </xf>
    <xf numFmtId="167" fontId="8" fillId="9" borderId="1" xfId="7" applyNumberFormat="1" applyFont="1" applyFill="1" applyBorder="1" applyAlignment="1">
      <alignment horizontal="center" vertical="center" wrapText="1"/>
    </xf>
    <xf numFmtId="3" fontId="8" fillId="9" borderId="1" xfId="3" applyNumberFormat="1" applyFont="1" applyFill="1" applyBorder="1" applyAlignment="1">
      <alignment horizontal="center" vertical="center" wrapText="1"/>
    </xf>
    <xf numFmtId="3" fontId="8" fillId="9" borderId="1" xfId="24" applyNumberFormat="1" applyFont="1" applyFill="1" applyBorder="1" applyAlignment="1">
      <alignment horizontal="center" vertical="center" wrapText="1"/>
    </xf>
    <xf numFmtId="3" fontId="8" fillId="9" borderId="1" xfId="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3" fontId="8" fillId="0" borderId="1" xfId="7" applyNumberFormat="1" applyFont="1" applyBorder="1" applyAlignment="1">
      <alignment horizontal="left" vertical="center" wrapText="1"/>
    </xf>
    <xf numFmtId="3" fontId="8" fillId="0" borderId="1" xfId="7" applyNumberFormat="1" applyFont="1" applyBorder="1" applyAlignment="1">
      <alignment horizontal="center" vertical="center" wrapText="1"/>
    </xf>
    <xf numFmtId="0" fontId="8" fillId="14" borderId="1" xfId="14" applyFont="1" applyFill="1" applyBorder="1" applyAlignment="1">
      <alignment horizontal="center" vertical="center" wrapText="1"/>
    </xf>
    <xf numFmtId="0" fontId="8" fillId="15" borderId="1" xfId="14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3" borderId="1" xfId="7" applyFont="1" applyFill="1" applyBorder="1" applyAlignment="1">
      <alignment horizontal="center" vertical="center" wrapText="1"/>
    </xf>
    <xf numFmtId="0" fontId="8" fillId="4" borderId="1" xfId="7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 wrapText="1"/>
    </xf>
    <xf numFmtId="3" fontId="8" fillId="0" borderId="1" xfId="7" applyNumberFormat="1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left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167" fontId="8" fillId="0" borderId="1" xfId="7" applyNumberFormat="1" applyFont="1" applyBorder="1" applyAlignment="1">
      <alignment horizontal="center" vertical="center" wrapText="1"/>
    </xf>
    <xf numFmtId="3" fontId="8" fillId="0" borderId="1" xfId="7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 wrapText="1"/>
    </xf>
    <xf numFmtId="0" fontId="8" fillId="0" borderId="1" xfId="14" applyFont="1" applyBorder="1" applyAlignment="1">
      <alignment horizontal="left" vertical="center" wrapText="1"/>
    </xf>
    <xf numFmtId="3" fontId="8" fillId="0" borderId="1" xfId="14" applyNumberFormat="1" applyFont="1" applyBorder="1" applyAlignment="1">
      <alignment horizontal="center" vertical="center" wrapText="1"/>
    </xf>
    <xf numFmtId="3" fontId="8" fillId="0" borderId="1" xfId="14" applyNumberFormat="1" applyFont="1" applyBorder="1" applyAlignment="1">
      <alignment horizontal="left" vertical="center" wrapText="1"/>
    </xf>
    <xf numFmtId="167" fontId="8" fillId="0" borderId="1" xfId="14" applyNumberFormat="1" applyFont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left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8" fillId="0" borderId="1" xfId="6" applyNumberFormat="1" applyFont="1" applyBorder="1" applyAlignment="1">
      <alignment horizontal="center" vertical="center" wrapText="1"/>
    </xf>
    <xf numFmtId="3" fontId="8" fillId="0" borderId="1" xfId="6" applyNumberFormat="1" applyFont="1" applyBorder="1" applyAlignment="1">
      <alignment horizontal="left" vertical="center" wrapText="1"/>
    </xf>
    <xf numFmtId="3" fontId="8" fillId="0" borderId="1" xfId="6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8" fillId="3" borderId="1" xfId="7" applyFont="1" applyFill="1" applyBorder="1" applyAlignment="1">
      <alignment horizontal="center" vertical="center" wrapText="1"/>
    </xf>
    <xf numFmtId="0" fontId="8" fillId="4" borderId="1" xfId="7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1" xfId="7" applyNumberFormat="1" applyFont="1" applyBorder="1" applyAlignment="1">
      <alignment horizontal="center" vertical="center" wrapText="1"/>
    </xf>
    <xf numFmtId="3" fontId="8" fillId="0" borderId="1" xfId="7" applyNumberFormat="1" applyFont="1" applyBorder="1" applyAlignment="1">
      <alignment horizontal="left" vertical="center" wrapText="1"/>
    </xf>
    <xf numFmtId="3" fontId="8" fillId="0" borderId="1" xfId="7" applyNumberFormat="1" applyFont="1" applyBorder="1" applyAlignment="1">
      <alignment horizontal="center" vertical="center" wrapText="1"/>
    </xf>
    <xf numFmtId="3" fontId="8" fillId="5" borderId="1" xfId="7" applyNumberFormat="1" applyFont="1" applyFill="1" applyBorder="1" applyAlignment="1">
      <alignment horizontal="center" vertical="center" wrapText="1"/>
    </xf>
    <xf numFmtId="0" fontId="8" fillId="5" borderId="1" xfId="7" applyFont="1" applyFill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3" borderId="1" xfId="14" applyFont="1" applyFill="1" applyBorder="1" applyAlignment="1">
      <alignment horizontal="center" vertical="center" wrapText="1"/>
    </xf>
    <xf numFmtId="0" fontId="8" fillId="4" borderId="1" xfId="14" applyFont="1" applyFill="1" applyBorder="1" applyAlignment="1">
      <alignment horizontal="center" vertical="center" wrapText="1"/>
    </xf>
    <xf numFmtId="167" fontId="17" fillId="0" borderId="1" xfId="14" applyNumberFormat="1" applyFont="1" applyBorder="1" applyAlignment="1">
      <alignment horizontal="center" vertical="center" wrapText="1"/>
    </xf>
    <xf numFmtId="0" fontId="8" fillId="3" borderId="2" xfId="14" applyFont="1" applyFill="1" applyBorder="1" applyAlignment="1">
      <alignment horizontal="center" vertical="center" wrapText="1"/>
    </xf>
    <xf numFmtId="0" fontId="8" fillId="4" borderId="2" xfId="14" applyFont="1" applyFill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 wrapText="1"/>
    </xf>
    <xf numFmtId="0" fontId="8" fillId="0" borderId="2" xfId="14" applyFont="1" applyBorder="1" applyAlignment="1">
      <alignment horizontal="left" vertical="center" wrapText="1"/>
    </xf>
    <xf numFmtId="3" fontId="8" fillId="0" borderId="2" xfId="14" applyNumberFormat="1" applyFont="1" applyBorder="1" applyAlignment="1">
      <alignment horizontal="center" vertical="center" wrapText="1"/>
    </xf>
    <xf numFmtId="3" fontId="8" fillId="0" borderId="2" xfId="14" applyNumberFormat="1" applyFont="1" applyBorder="1" applyAlignment="1">
      <alignment horizontal="left" vertical="center" wrapText="1"/>
    </xf>
    <xf numFmtId="167" fontId="8" fillId="0" borderId="2" xfId="14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3" borderId="1" xfId="7" applyFont="1" applyFill="1" applyBorder="1" applyAlignment="1">
      <alignment horizontal="center" vertical="center" wrapText="1"/>
    </xf>
    <xf numFmtId="0" fontId="8" fillId="4" borderId="1" xfId="7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 wrapText="1"/>
    </xf>
    <xf numFmtId="3" fontId="8" fillId="0" borderId="1" xfId="7" applyNumberFormat="1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8" fillId="0" borderId="1" xfId="7" applyNumberFormat="1" applyFont="1" applyBorder="1" applyAlignment="1">
      <alignment horizontal="left" vertical="center" wrapText="1"/>
    </xf>
    <xf numFmtId="167" fontId="8" fillId="0" borderId="1" xfId="7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3" fontId="8" fillId="0" borderId="1" xfId="24" applyNumberFormat="1" applyFont="1" applyBorder="1" applyAlignment="1">
      <alignment horizontal="center" vertical="center" wrapText="1"/>
    </xf>
    <xf numFmtId="3" fontId="8" fillId="0" borderId="2" xfId="24" applyNumberFormat="1" applyFont="1" applyBorder="1" applyAlignment="1">
      <alignment horizontal="center" vertical="center" wrapText="1"/>
    </xf>
    <xf numFmtId="3" fontId="8" fillId="0" borderId="1" xfId="7" applyNumberFormat="1" applyFont="1" applyBorder="1" applyAlignment="1">
      <alignment vertical="center" wrapText="1"/>
    </xf>
    <xf numFmtId="168" fontId="8" fillId="9" borderId="2" xfId="0" applyNumberFormat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168" fontId="8" fillId="9" borderId="1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3" fontId="8" fillId="9" borderId="2" xfId="0" applyNumberFormat="1" applyFont="1" applyFill="1" applyBorder="1" applyAlignment="1">
      <alignment horizontal="center" vertical="center" wrapText="1"/>
    </xf>
    <xf numFmtId="168" fontId="8" fillId="9" borderId="2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3" fontId="17" fillId="9" borderId="2" xfId="0" applyNumberFormat="1" applyFont="1" applyFill="1" applyBorder="1" applyAlignment="1">
      <alignment horizontal="center" vertical="center" wrapText="1"/>
    </xf>
    <xf numFmtId="167" fontId="8" fillId="9" borderId="2" xfId="0" applyNumberFormat="1" applyFont="1" applyFill="1" applyBorder="1" applyAlignment="1">
      <alignment horizontal="center" vertical="center" wrapText="1"/>
    </xf>
    <xf numFmtId="167" fontId="8" fillId="9" borderId="1" xfId="0" applyNumberFormat="1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3" fontId="8" fillId="9" borderId="2" xfId="7" applyNumberFormat="1" applyFont="1" applyFill="1" applyBorder="1" applyAlignment="1">
      <alignment horizontal="center" vertical="center" wrapText="1"/>
    </xf>
    <xf numFmtId="3" fontId="8" fillId="9" borderId="1" xfId="6" applyNumberFormat="1" applyFont="1" applyFill="1" applyBorder="1" applyAlignment="1">
      <alignment horizontal="center" vertical="center" wrapText="1"/>
    </xf>
    <xf numFmtId="3" fontId="17" fillId="9" borderId="1" xfId="0" applyNumberFormat="1" applyFont="1" applyFill="1" applyBorder="1" applyAlignment="1">
      <alignment horizontal="center" vertical="center" wrapText="1"/>
    </xf>
    <xf numFmtId="168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167" fontId="8" fillId="9" borderId="13" xfId="7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3" fontId="8" fillId="9" borderId="1" xfId="14" applyNumberFormat="1" applyFont="1" applyFill="1" applyBorder="1" applyAlignment="1">
      <alignment horizontal="center" vertical="center" wrapText="1"/>
    </xf>
    <xf numFmtId="3" fontId="8" fillId="9" borderId="2" xfId="14" applyNumberFormat="1" applyFont="1" applyFill="1" applyBorder="1" applyAlignment="1">
      <alignment horizontal="center" vertical="center" wrapText="1"/>
    </xf>
    <xf numFmtId="0" fontId="8" fillId="9" borderId="1" xfId="14" applyFont="1" applyFill="1" applyBorder="1" applyAlignment="1">
      <alignment horizontal="center" vertical="center" wrapText="1"/>
    </xf>
    <xf numFmtId="0" fontId="8" fillId="9" borderId="2" xfId="14" applyFont="1" applyFill="1" applyBorder="1" applyAlignment="1">
      <alignment horizontal="center" vertical="center" wrapText="1"/>
    </xf>
    <xf numFmtId="167" fontId="17" fillId="9" borderId="1" xfId="14" applyNumberFormat="1" applyFont="1" applyFill="1" applyBorder="1" applyAlignment="1">
      <alignment horizontal="center" vertical="center" wrapText="1"/>
    </xf>
    <xf numFmtId="167" fontId="8" fillId="9" borderId="1" xfId="14" applyNumberFormat="1" applyFont="1" applyFill="1" applyBorder="1" applyAlignment="1">
      <alignment horizontal="center" vertical="center" wrapText="1"/>
    </xf>
    <xf numFmtId="167" fontId="8" fillId="9" borderId="2" xfId="14" applyNumberFormat="1" applyFont="1" applyFill="1" applyBorder="1" applyAlignment="1">
      <alignment horizontal="center" vertical="center" wrapText="1"/>
    </xf>
    <xf numFmtId="167" fontId="8" fillId="9" borderId="3" xfId="7" applyNumberFormat="1" applyFont="1" applyFill="1" applyBorder="1" applyAlignment="1">
      <alignment horizontal="center" vertical="center" wrapText="1"/>
    </xf>
    <xf numFmtId="3" fontId="8" fillId="0" borderId="1" xfId="6" applyNumberFormat="1" applyFont="1" applyFill="1" applyBorder="1" applyAlignment="1">
      <alignment horizontal="center" vertical="center" wrapText="1"/>
    </xf>
    <xf numFmtId="3" fontId="8" fillId="0" borderId="1" xfId="6" applyNumberFormat="1" applyFont="1" applyFill="1" applyBorder="1" applyAlignment="1">
      <alignment horizontal="left" vertical="center" wrapText="1"/>
    </xf>
    <xf numFmtId="0" fontId="8" fillId="3" borderId="1" xfId="7" applyFont="1" applyFill="1" applyBorder="1" applyAlignment="1">
      <alignment horizontal="center" vertical="center" wrapText="1"/>
    </xf>
    <xf numFmtId="0" fontId="8" fillId="4" borderId="1" xfId="7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 wrapText="1"/>
    </xf>
    <xf numFmtId="3" fontId="8" fillId="0" borderId="1" xfId="7" applyNumberFormat="1" applyFont="1" applyBorder="1" applyAlignment="1">
      <alignment horizontal="center" vertical="center" wrapText="1"/>
    </xf>
    <xf numFmtId="3" fontId="8" fillId="0" borderId="1" xfId="7" applyNumberFormat="1" applyFont="1" applyBorder="1" applyAlignment="1">
      <alignment horizontal="left" vertical="center" wrapText="1"/>
    </xf>
    <xf numFmtId="3" fontId="8" fillId="5" borderId="1" xfId="7" applyNumberFormat="1" applyFont="1" applyFill="1" applyBorder="1" applyAlignment="1">
      <alignment horizontal="center" vertical="center" wrapText="1"/>
    </xf>
    <xf numFmtId="3" fontId="8" fillId="9" borderId="2" xfId="7" applyNumberFormat="1" applyFont="1" applyFill="1" applyBorder="1" applyAlignment="1">
      <alignment horizontal="center" vertical="center" wrapText="1"/>
    </xf>
    <xf numFmtId="3" fontId="8" fillId="9" borderId="3" xfId="7" applyNumberFormat="1" applyFont="1" applyFill="1" applyBorder="1" applyAlignment="1">
      <alignment horizontal="center" vertical="center" wrapText="1"/>
    </xf>
    <xf numFmtId="0" fontId="8" fillId="5" borderId="1" xfId="7" applyFont="1" applyFill="1" applyBorder="1" applyAlignment="1">
      <alignment horizontal="center" vertical="center" wrapText="1"/>
    </xf>
    <xf numFmtId="0" fontId="8" fillId="9" borderId="2" xfId="7" applyFont="1" applyFill="1" applyBorder="1" applyAlignment="1">
      <alignment horizontal="center" vertical="center" wrapText="1"/>
    </xf>
    <xf numFmtId="0" fontId="8" fillId="9" borderId="3" xfId="7" applyFont="1" applyFill="1" applyBorder="1" applyAlignment="1">
      <alignment horizontal="center" vertical="center" wrapText="1"/>
    </xf>
    <xf numFmtId="167" fontId="8" fillId="0" borderId="1" xfId="7" applyNumberFormat="1" applyFont="1" applyBorder="1" applyAlignment="1">
      <alignment horizontal="center" vertical="center" wrapText="1"/>
    </xf>
    <xf numFmtId="167" fontId="8" fillId="9" borderId="2" xfId="7" applyNumberFormat="1" applyFont="1" applyFill="1" applyBorder="1" applyAlignment="1">
      <alignment horizontal="center" vertical="center" wrapText="1"/>
    </xf>
    <xf numFmtId="167" fontId="8" fillId="9" borderId="3" xfId="7" applyNumberFormat="1" applyFont="1" applyFill="1" applyBorder="1" applyAlignment="1">
      <alignment horizontal="center" vertical="center" wrapText="1"/>
    </xf>
    <xf numFmtId="0" fontId="8" fillId="4" borderId="11" xfId="7" applyFont="1" applyFill="1" applyBorder="1" applyAlignment="1">
      <alignment horizontal="left" vertical="center" wrapText="1"/>
    </xf>
    <xf numFmtId="0" fontId="8" fillId="4" borderId="12" xfId="7" applyFont="1" applyFill="1" applyBorder="1" applyAlignment="1">
      <alignment horizontal="left" vertical="center" wrapText="1"/>
    </xf>
    <xf numFmtId="0" fontId="8" fillId="4" borderId="13" xfId="7" applyFont="1" applyFill="1" applyBorder="1" applyAlignment="1">
      <alignment horizontal="left" vertical="center" wrapText="1"/>
    </xf>
    <xf numFmtId="0" fontId="8" fillId="3" borderId="11" xfId="7" applyFont="1" applyFill="1" applyBorder="1" applyAlignment="1">
      <alignment horizontal="left" vertical="center" wrapText="1"/>
    </xf>
    <xf numFmtId="0" fontId="8" fillId="3" borderId="12" xfId="7" applyFont="1" applyFill="1" applyBorder="1" applyAlignment="1">
      <alignment horizontal="left" vertical="center" wrapText="1"/>
    </xf>
    <xf numFmtId="0" fontId="8" fillId="3" borderId="13" xfId="7" applyFont="1" applyFill="1" applyBorder="1" applyAlignment="1">
      <alignment horizontal="left" vertical="center" wrapText="1"/>
    </xf>
    <xf numFmtId="0" fontId="8" fillId="2" borderId="11" xfId="7" applyFont="1" applyFill="1" applyBorder="1" applyAlignment="1">
      <alignment horizontal="left" vertical="center" wrapText="1"/>
    </xf>
    <xf numFmtId="0" fontId="8" fillId="2" borderId="12" xfId="7" applyFont="1" applyFill="1" applyBorder="1" applyAlignment="1">
      <alignment horizontal="left" vertical="center" wrapText="1"/>
    </xf>
    <xf numFmtId="0" fontId="8" fillId="2" borderId="13" xfId="7" applyFont="1" applyFill="1" applyBorder="1" applyAlignment="1">
      <alignment horizontal="left" vertical="center" wrapText="1"/>
    </xf>
    <xf numFmtId="3" fontId="8" fillId="0" borderId="2" xfId="7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8" fillId="0" borderId="2" xfId="7" applyNumberFormat="1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9" borderId="1" xfId="0" applyNumberFormat="1" applyFont="1" applyFill="1" applyBorder="1" applyAlignment="1">
      <alignment horizontal="center" vertical="center" wrapText="1"/>
    </xf>
    <xf numFmtId="168" fontId="8" fillId="9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8" fontId="8" fillId="0" borderId="14" xfId="0" applyNumberFormat="1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12" borderId="11" xfId="0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textRotation="90" wrapText="1"/>
    </xf>
    <xf numFmtId="3" fontId="8" fillId="9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 textRotation="90" wrapText="1"/>
    </xf>
    <xf numFmtId="167" fontId="8" fillId="0" borderId="7" xfId="0" applyNumberFormat="1" applyFont="1" applyBorder="1" applyAlignment="1">
      <alignment horizontal="center" vertical="center" textRotation="90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9" borderId="2" xfId="0" applyNumberFormat="1" applyFont="1" applyFill="1" applyBorder="1" applyAlignment="1">
      <alignment horizontal="center" vertical="center" wrapText="1"/>
    </xf>
    <xf numFmtId="3" fontId="8" fillId="9" borderId="3" xfId="0" applyNumberFormat="1" applyFont="1" applyFill="1" applyBorder="1" applyAlignment="1">
      <alignment horizontal="center" vertical="center" wrapText="1"/>
    </xf>
    <xf numFmtId="168" fontId="8" fillId="9" borderId="2" xfId="0" applyNumberFormat="1" applyFont="1" applyFill="1" applyBorder="1" applyAlignment="1">
      <alignment horizontal="center" vertical="center" wrapText="1"/>
    </xf>
    <xf numFmtId="168" fontId="8" fillId="9" borderId="3" xfId="0" applyNumberFormat="1" applyFont="1" applyFill="1" applyBorder="1" applyAlignment="1">
      <alignment horizontal="center" vertical="center" wrapText="1"/>
    </xf>
    <xf numFmtId="168" fontId="8" fillId="9" borderId="1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9" borderId="1" xfId="7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2" xfId="7" applyNumberFormat="1" applyFont="1" applyBorder="1" applyAlignment="1">
      <alignment horizontal="left" vertical="center" wrapText="1"/>
    </xf>
    <xf numFmtId="3" fontId="8" fillId="0" borderId="3" xfId="7" applyNumberFormat="1" applyFont="1" applyBorder="1" applyAlignment="1">
      <alignment horizontal="left" vertical="center" wrapText="1"/>
    </xf>
    <xf numFmtId="3" fontId="8" fillId="0" borderId="3" xfId="7" applyNumberFormat="1" applyFont="1" applyBorder="1" applyAlignment="1">
      <alignment horizontal="center" vertical="center" wrapText="1"/>
    </xf>
    <xf numFmtId="167" fontId="8" fillId="9" borderId="2" xfId="0" applyNumberFormat="1" applyFont="1" applyFill="1" applyBorder="1" applyAlignment="1">
      <alignment horizontal="center" vertical="center" wrapText="1"/>
    </xf>
    <xf numFmtId="167" fontId="8" fillId="9" borderId="3" xfId="0" applyNumberFormat="1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8" fillId="0" borderId="2" xfId="6" applyNumberFormat="1" applyFont="1" applyFill="1" applyBorder="1" applyAlignment="1">
      <alignment horizontal="center" vertical="center" wrapText="1"/>
    </xf>
    <xf numFmtId="3" fontId="8" fillId="0" borderId="14" xfId="6" applyNumberFormat="1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left" vertical="center" wrapText="1"/>
    </xf>
    <xf numFmtId="3" fontId="17" fillId="0" borderId="14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3" fontId="17" fillId="0" borderId="3" xfId="0" applyNumberFormat="1" applyFont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9" borderId="2" xfId="0" applyNumberFormat="1" applyFont="1" applyFill="1" applyBorder="1" applyAlignment="1">
      <alignment horizontal="center" vertical="center" wrapText="1"/>
    </xf>
    <xf numFmtId="3" fontId="17" fillId="9" borderId="3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11" xfId="7" applyFont="1" applyFill="1" applyBorder="1" applyAlignment="1">
      <alignment horizontal="center" vertical="center" wrapText="1"/>
    </xf>
    <xf numFmtId="0" fontId="12" fillId="0" borderId="12" xfId="7" applyFont="1" applyFill="1" applyBorder="1" applyAlignment="1">
      <alignment horizontal="center" vertical="center" wrapText="1"/>
    </xf>
    <xf numFmtId="0" fontId="12" fillId="0" borderId="13" xfId="7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167" fontId="8" fillId="9" borderId="14" xfId="0" applyNumberFormat="1" applyFont="1" applyFill="1" applyBorder="1" applyAlignment="1">
      <alignment horizontal="center" vertical="center" wrapText="1"/>
    </xf>
    <xf numFmtId="0" fontId="8" fillId="3" borderId="1" xfId="14" applyFont="1" applyFill="1" applyBorder="1" applyAlignment="1">
      <alignment horizontal="left" vertical="center" wrapText="1"/>
    </xf>
    <xf numFmtId="0" fontId="8" fillId="4" borderId="1" xfId="14" applyFont="1" applyFill="1" applyBorder="1" applyAlignment="1">
      <alignment horizontal="left" vertical="center" wrapText="1"/>
    </xf>
    <xf numFmtId="0" fontId="8" fillId="2" borderId="1" xfId="14" applyFont="1" applyFill="1" applyBorder="1" applyAlignment="1">
      <alignment horizontal="left" vertical="center" wrapText="1"/>
    </xf>
    <xf numFmtId="0" fontId="8" fillId="13" borderId="1" xfId="14" applyFont="1" applyFill="1" applyBorder="1" applyAlignment="1">
      <alignment horizontal="left" vertical="center" wrapText="1"/>
    </xf>
    <xf numFmtId="0" fontId="8" fillId="14" borderId="1" xfId="14" applyFont="1" applyFill="1" applyBorder="1" applyAlignment="1">
      <alignment horizontal="left" vertical="center" wrapText="1"/>
    </xf>
    <xf numFmtId="0" fontId="8" fillId="15" borderId="1" xfId="14" applyFont="1" applyFill="1" applyBorder="1" applyAlignment="1">
      <alignment horizontal="left" vertical="center" wrapText="1"/>
    </xf>
    <xf numFmtId="3" fontId="8" fillId="0" borderId="14" xfId="7" applyNumberFormat="1" applyFont="1" applyBorder="1" applyAlignment="1">
      <alignment horizontal="center" vertical="center" wrapText="1"/>
    </xf>
    <xf numFmtId="167" fontId="8" fillId="0" borderId="14" xfId="7" applyNumberFormat="1" applyFont="1" applyBorder="1" applyAlignment="1">
      <alignment horizontal="center" vertical="center" wrapText="1"/>
    </xf>
    <xf numFmtId="167" fontId="8" fillId="0" borderId="3" xfId="7" applyNumberFormat="1" applyFont="1" applyBorder="1" applyAlignment="1">
      <alignment horizontal="center" vertical="center" wrapText="1"/>
    </xf>
    <xf numFmtId="0" fontId="8" fillId="3" borderId="2" xfId="7" applyFont="1" applyFill="1" applyBorder="1" applyAlignment="1">
      <alignment horizontal="center" vertical="center" wrapText="1"/>
    </xf>
    <xf numFmtId="0" fontId="8" fillId="3" borderId="3" xfId="7" applyFont="1" applyFill="1" applyBorder="1" applyAlignment="1">
      <alignment horizontal="center" vertical="center" wrapText="1"/>
    </xf>
    <xf numFmtId="0" fontId="8" fillId="4" borderId="2" xfId="7" applyFont="1" applyFill="1" applyBorder="1" applyAlignment="1">
      <alignment horizontal="center" vertical="center" wrapText="1"/>
    </xf>
    <xf numFmtId="0" fontId="8" fillId="4" borderId="3" xfId="7" applyFont="1" applyFill="1" applyBorder="1" applyAlignment="1">
      <alignment horizontal="center" vertical="center" wrapText="1"/>
    </xf>
    <xf numFmtId="0" fontId="8" fillId="0" borderId="2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5" borderId="2" xfId="7" applyFont="1" applyFill="1" applyBorder="1" applyAlignment="1">
      <alignment horizontal="left" vertical="center" wrapText="1"/>
    </xf>
    <xf numFmtId="0" fontId="8" fillId="5" borderId="3" xfId="7" applyFont="1" applyFill="1" applyBorder="1" applyAlignment="1">
      <alignment horizontal="left" vertical="center" wrapText="1"/>
    </xf>
    <xf numFmtId="0" fontId="8" fillId="3" borderId="1" xfId="14" applyFont="1" applyFill="1" applyBorder="1" applyAlignment="1">
      <alignment horizontal="center" vertical="center" wrapText="1"/>
    </xf>
    <xf numFmtId="0" fontId="8" fillId="4" borderId="1" xfId="14" applyFont="1" applyFill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 wrapText="1"/>
    </xf>
    <xf numFmtId="0" fontId="8" fillId="0" borderId="1" xfId="14" applyFont="1" applyBorder="1" applyAlignment="1">
      <alignment horizontal="left" vertical="center" wrapText="1"/>
    </xf>
    <xf numFmtId="3" fontId="8" fillId="0" borderId="1" xfId="14" applyNumberFormat="1" applyFont="1" applyBorder="1" applyAlignment="1">
      <alignment horizontal="center" vertical="center" wrapText="1"/>
    </xf>
    <xf numFmtId="3" fontId="8" fillId="0" borderId="1" xfId="14" applyNumberFormat="1" applyFont="1" applyBorder="1" applyAlignment="1">
      <alignment horizontal="left" vertical="center" wrapText="1"/>
    </xf>
    <xf numFmtId="3" fontId="8" fillId="9" borderId="1" xfId="14" applyNumberFormat="1" applyFont="1" applyFill="1" applyBorder="1" applyAlignment="1">
      <alignment horizontal="center" vertical="center" wrapText="1"/>
    </xf>
    <xf numFmtId="0" fontId="8" fillId="9" borderId="1" xfId="14" applyFont="1" applyFill="1" applyBorder="1" applyAlignment="1">
      <alignment horizontal="center" vertical="center" wrapText="1"/>
    </xf>
    <xf numFmtId="3" fontId="8" fillId="0" borderId="2" xfId="14" applyNumberFormat="1" applyFont="1" applyBorder="1" applyAlignment="1">
      <alignment horizontal="center" vertical="center" wrapText="1"/>
    </xf>
    <xf numFmtId="3" fontId="8" fillId="0" borderId="3" xfId="14" applyNumberFormat="1" applyFont="1" applyBorder="1" applyAlignment="1">
      <alignment horizontal="center" vertical="center" wrapText="1"/>
    </xf>
    <xf numFmtId="167" fontId="8" fillId="0" borderId="2" xfId="14" applyNumberFormat="1" applyFont="1" applyBorder="1" applyAlignment="1">
      <alignment horizontal="center" vertical="center" wrapText="1"/>
    </xf>
    <xf numFmtId="167" fontId="8" fillId="0" borderId="3" xfId="14" applyNumberFormat="1" applyFont="1" applyBorder="1" applyAlignment="1">
      <alignment horizontal="center" vertical="center" wrapText="1"/>
    </xf>
    <xf numFmtId="167" fontId="8" fillId="0" borderId="1" xfId="14" applyNumberFormat="1" applyFont="1" applyBorder="1" applyAlignment="1">
      <alignment horizontal="center" vertical="center" wrapText="1"/>
    </xf>
    <xf numFmtId="167" fontId="8" fillId="9" borderId="1" xfId="14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9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3" fontId="8" fillId="0" borderId="2" xfId="6" applyNumberFormat="1" applyFont="1" applyBorder="1" applyAlignment="1">
      <alignment horizontal="center" vertical="center" wrapText="1"/>
    </xf>
    <xf numFmtId="3" fontId="8" fillId="0" borderId="14" xfId="6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8" fillId="5" borderId="14" xfId="0" applyNumberFormat="1" applyFont="1" applyFill="1" applyBorder="1" applyAlignment="1">
      <alignment horizontal="center" vertical="center" wrapText="1"/>
    </xf>
    <xf numFmtId="3" fontId="8" fillId="9" borderId="14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167" fontId="8" fillId="9" borderId="14" xfId="7" applyNumberFormat="1" applyFont="1" applyFill="1" applyBorder="1" applyAlignment="1">
      <alignment horizontal="center" vertical="center" wrapText="1"/>
    </xf>
    <xf numFmtId="0" fontId="8" fillId="5" borderId="9" xfId="7" applyFont="1" applyFill="1" applyBorder="1" applyAlignment="1">
      <alignment horizontal="left" vertical="center" wrapText="1"/>
    </xf>
    <xf numFmtId="0" fontId="8" fillId="5" borderId="10" xfId="7" applyFont="1" applyFill="1" applyBorder="1" applyAlignment="1">
      <alignment horizontal="left" vertical="center" wrapText="1"/>
    </xf>
    <xf numFmtId="3" fontId="8" fillId="0" borderId="1" xfId="3" applyNumberFormat="1" applyFont="1" applyBorder="1" applyAlignment="1">
      <alignment horizontal="left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167" fontId="17" fillId="0" borderId="1" xfId="14" applyNumberFormat="1" applyFont="1" applyBorder="1" applyAlignment="1">
      <alignment horizontal="center" vertical="center" wrapText="1"/>
    </xf>
    <xf numFmtId="167" fontId="17" fillId="9" borderId="1" xfId="14" applyNumberFormat="1" applyFont="1" applyFill="1" applyBorder="1" applyAlignment="1">
      <alignment horizontal="center" vertical="center" wrapText="1"/>
    </xf>
    <xf numFmtId="3" fontId="8" fillId="0" borderId="14" xfId="7" applyNumberFormat="1" applyFont="1" applyBorder="1" applyAlignment="1">
      <alignment horizontal="left" vertical="center" wrapText="1"/>
    </xf>
    <xf numFmtId="3" fontId="8" fillId="9" borderId="1" xfId="3" applyNumberFormat="1" applyFont="1" applyFill="1" applyBorder="1" applyAlignment="1">
      <alignment horizontal="center" vertical="center" wrapText="1"/>
    </xf>
    <xf numFmtId="3" fontId="8" fillId="9" borderId="14" xfId="7" applyNumberFormat="1" applyFont="1" applyFill="1" applyBorder="1" applyAlignment="1">
      <alignment horizontal="center" vertical="center" wrapText="1"/>
    </xf>
  </cellXfs>
  <cellStyles count="108">
    <cellStyle name="Įprastas" xfId="0" builtinId="0"/>
    <cellStyle name="Įprastas 10" xfId="24" xr:uid="{00000000-0005-0000-0000-000001000000}"/>
    <cellStyle name="Įprastas 10 2" xfId="35" xr:uid="{00000000-0005-0000-0000-000002000000}"/>
    <cellStyle name="Įprastas 10 2 2" xfId="47" xr:uid="{00000000-0005-0000-0000-000003000000}"/>
    <cellStyle name="Įprastas 10 2 2 2" xfId="71" xr:uid="{00000000-0005-0000-0000-000004000000}"/>
    <cellStyle name="Įprastas 10 2 2 2 2" xfId="107" xr:uid="{CCDA9C1C-DF1C-4BB3-922A-9FB7448B612C}"/>
    <cellStyle name="Įprastas 10 2 2 3" xfId="89" xr:uid="{2F39A119-FACD-47B5-8EF3-F13D8089BE67}"/>
    <cellStyle name="Įprastas 10 2 3" xfId="59" xr:uid="{00000000-0005-0000-0000-000005000000}"/>
    <cellStyle name="Įprastas 10 2 3 2" xfId="98" xr:uid="{2EE365B8-9EF7-4A64-B79A-B691C271EDC3}"/>
    <cellStyle name="Įprastas 10 2 4" xfId="80" xr:uid="{16160CFB-82D7-478E-B316-8AC9822BD5D7}"/>
    <cellStyle name="Įprastas 10 3" xfId="40" xr:uid="{00000000-0005-0000-0000-000006000000}"/>
    <cellStyle name="Įprastas 10 3 2" xfId="64" xr:uid="{00000000-0005-0000-0000-000007000000}"/>
    <cellStyle name="Įprastas 10 3 2 2" xfId="102" xr:uid="{44884F57-99B9-49D4-A308-77A69DF5E2B6}"/>
    <cellStyle name="Įprastas 10 3 3" xfId="84" xr:uid="{1EF7F4DE-0891-48E2-8230-CEC84DC55B4E}"/>
    <cellStyle name="Įprastas 10 4" xfId="52" xr:uid="{00000000-0005-0000-0000-000008000000}"/>
    <cellStyle name="Įprastas 10 4 2" xfId="93" xr:uid="{88AC5D3E-A237-4E84-8964-29BF67FA5930}"/>
    <cellStyle name="Įprastas 10 5" xfId="75" xr:uid="{99012C1D-3FCD-4B13-925B-BC9207098F03}"/>
    <cellStyle name="Įprastas 2" xfId="1" xr:uid="{00000000-0005-0000-0000-000009000000}"/>
    <cellStyle name="Įprastas 2 2" xfId="7" xr:uid="{00000000-0005-0000-0000-00000A000000}"/>
    <cellStyle name="Įprastas 3" xfId="3" xr:uid="{00000000-0005-0000-0000-00000B000000}"/>
    <cellStyle name="Įprastas 4" xfId="5" xr:uid="{00000000-0005-0000-0000-00000C000000}"/>
    <cellStyle name="Įprastas 5" xfId="6" xr:uid="{00000000-0005-0000-0000-00000D000000}"/>
    <cellStyle name="Įprastas 5 2" xfId="8" xr:uid="{00000000-0005-0000-0000-00000E000000}"/>
    <cellStyle name="Įprastas 5 2 2" xfId="27" xr:uid="{00000000-0005-0000-0000-00000F000000}"/>
    <cellStyle name="Įprastas 5 3" xfId="23" xr:uid="{00000000-0005-0000-0000-000010000000}"/>
    <cellStyle name="Įprastas 6" xfId="14" xr:uid="{00000000-0005-0000-0000-000011000000}"/>
    <cellStyle name="Įprastas 6 2" xfId="17" xr:uid="{00000000-0005-0000-0000-000012000000}"/>
    <cellStyle name="Įprastas 6 2 2" xfId="19" xr:uid="{00000000-0005-0000-0000-000013000000}"/>
    <cellStyle name="Įprastas 7" xfId="16" xr:uid="{00000000-0005-0000-0000-000014000000}"/>
    <cellStyle name="Įprastas 8" xfId="11" xr:uid="{00000000-0005-0000-0000-000015000000}"/>
    <cellStyle name="Įprastas 8 2" xfId="21" xr:uid="{00000000-0005-0000-0000-000016000000}"/>
    <cellStyle name="Įprastas 9" xfId="22" xr:uid="{00000000-0005-0000-0000-000017000000}"/>
    <cellStyle name="Įprastas 9 2" xfId="25" xr:uid="{00000000-0005-0000-0000-000018000000}"/>
    <cellStyle name="Įprastas 9 3" xfId="39" xr:uid="{00000000-0005-0000-0000-000019000000}"/>
    <cellStyle name="Įprastas 9 3 2" xfId="63" xr:uid="{00000000-0005-0000-0000-00001A000000}"/>
    <cellStyle name="Įprastas 9 3 2 2" xfId="101" xr:uid="{9542D7A3-18CB-481E-AC01-1C5026187004}"/>
    <cellStyle name="Įprastas 9 3 3" xfId="83" xr:uid="{512A2F42-146A-470B-B489-5E3E3E447EB5}"/>
    <cellStyle name="Įprastas 9 4" xfId="51" xr:uid="{00000000-0005-0000-0000-00001B000000}"/>
    <cellStyle name="Įprastas 9 4 2" xfId="92" xr:uid="{75F2D1C1-2A9F-45A9-8372-CF8F91C52B76}"/>
    <cellStyle name="Įprastas 9 5" xfId="74" xr:uid="{8477BB76-5F49-4FC9-91BA-9E9EBE1CBFE1}"/>
    <cellStyle name="Kablelis 2" xfId="9" xr:uid="{00000000-0005-0000-0000-00001D000000}"/>
    <cellStyle name="Kablelis 3" xfId="20" xr:uid="{00000000-0005-0000-0000-00001E000000}"/>
    <cellStyle name="Kablelis 4" xfId="12" xr:uid="{00000000-0005-0000-0000-00001F000000}"/>
    <cellStyle name="Kablelis 5" xfId="10" xr:uid="{00000000-0005-0000-0000-000020000000}"/>
    <cellStyle name="Kablelis 5 2" xfId="28" xr:uid="{00000000-0005-0000-0000-000021000000}"/>
    <cellStyle name="Kablelis 5 2 2" xfId="41" xr:uid="{00000000-0005-0000-0000-000022000000}"/>
    <cellStyle name="Kablelis 5 2 2 2" xfId="65" xr:uid="{00000000-0005-0000-0000-000023000000}"/>
    <cellStyle name="Kablelis 5 2 3" xfId="53" xr:uid="{00000000-0005-0000-0000-000024000000}"/>
    <cellStyle name="Kablelis 5 3" xfId="31" xr:uid="{00000000-0005-0000-0000-000025000000}"/>
    <cellStyle name="Kablelis 5 3 2" xfId="44" xr:uid="{00000000-0005-0000-0000-000026000000}"/>
    <cellStyle name="Kablelis 5 3 2 2" xfId="68" xr:uid="{00000000-0005-0000-0000-000027000000}"/>
    <cellStyle name="Kablelis 5 3 3" xfId="56" xr:uid="{00000000-0005-0000-0000-000028000000}"/>
    <cellStyle name="Kablelis 5 4" xfId="36" xr:uid="{00000000-0005-0000-0000-000029000000}"/>
    <cellStyle name="Kablelis 5 4 2" xfId="60" xr:uid="{00000000-0005-0000-0000-00002A000000}"/>
    <cellStyle name="Kablelis 5 5" xfId="48" xr:uid="{00000000-0005-0000-0000-00002B000000}"/>
    <cellStyle name="Kablelis 6" xfId="26" xr:uid="{00000000-0005-0000-0000-00002C000000}"/>
    <cellStyle name="Normal 2" xfId="34" xr:uid="{00000000-0005-0000-0000-00002D000000}"/>
    <cellStyle name="Valiuta 2" xfId="2" xr:uid="{00000000-0005-0000-0000-00002E000000}"/>
    <cellStyle name="Valiuta 2 2" xfId="4" xr:uid="{00000000-0005-0000-0000-00002F000000}"/>
    <cellStyle name="Valiuta 3" xfId="15" xr:uid="{00000000-0005-0000-0000-000030000000}"/>
    <cellStyle name="Valiuta 3 2" xfId="30" xr:uid="{00000000-0005-0000-0000-000031000000}"/>
    <cellStyle name="Valiuta 3 2 2" xfId="43" xr:uid="{00000000-0005-0000-0000-000032000000}"/>
    <cellStyle name="Valiuta 3 2 2 2" xfId="67" xr:uid="{00000000-0005-0000-0000-000033000000}"/>
    <cellStyle name="Valiuta 3 2 2 2 2" xfId="104" xr:uid="{8C66D679-EF2C-40D3-98FD-DAEC1A638FD2}"/>
    <cellStyle name="Valiuta 3 2 2 3" xfId="86" xr:uid="{865F2268-DE50-49DA-9E00-D41240F996FD}"/>
    <cellStyle name="Valiuta 3 2 3" xfId="55" xr:uid="{00000000-0005-0000-0000-000034000000}"/>
    <cellStyle name="Valiuta 3 2 3 2" xfId="95" xr:uid="{9FAF38DF-0FC3-48E5-A8DB-A9DDDF8D85EA}"/>
    <cellStyle name="Valiuta 3 2 4" xfId="77" xr:uid="{A15AD23E-FFDB-4B14-846D-8F37CFD3EC9F}"/>
    <cellStyle name="Valiuta 3 3" xfId="33" xr:uid="{00000000-0005-0000-0000-000035000000}"/>
    <cellStyle name="Valiuta 3 3 2" xfId="46" xr:uid="{00000000-0005-0000-0000-000036000000}"/>
    <cellStyle name="Valiuta 3 3 2 2" xfId="70" xr:uid="{00000000-0005-0000-0000-000037000000}"/>
    <cellStyle name="Valiuta 3 3 2 2 2" xfId="106" xr:uid="{DE4EEFBD-0DBA-47B8-AF8D-76A9877FA579}"/>
    <cellStyle name="Valiuta 3 3 2 3" xfId="88" xr:uid="{282B4279-EC9F-49BB-BB89-B0409FC006C3}"/>
    <cellStyle name="Valiuta 3 3 3" xfId="58" xr:uid="{00000000-0005-0000-0000-000038000000}"/>
    <cellStyle name="Valiuta 3 3 3 2" xfId="97" xr:uid="{091E3E42-BBED-4B23-B394-C1D7A263551C}"/>
    <cellStyle name="Valiuta 3 3 4" xfId="79" xr:uid="{09220083-66F4-4EED-8CF4-2F0CC0B5BCB7}"/>
    <cellStyle name="Valiuta 3 4" xfId="38" xr:uid="{00000000-0005-0000-0000-000039000000}"/>
    <cellStyle name="Valiuta 3 4 2" xfId="62" xr:uid="{00000000-0005-0000-0000-00003A000000}"/>
    <cellStyle name="Valiuta 3 4 2 2" xfId="100" xr:uid="{BAA7825F-5C24-4CE4-BBA7-40863D8DB9FA}"/>
    <cellStyle name="Valiuta 3 4 3" xfId="82" xr:uid="{BE8CFE67-D031-4356-A836-66A8E0CCCE75}"/>
    <cellStyle name="Valiuta 3 5" xfId="50" xr:uid="{00000000-0005-0000-0000-00003B000000}"/>
    <cellStyle name="Valiuta 3 5 2" xfId="91" xr:uid="{26F09387-4DF2-4E8C-8F28-4F957D4CFC78}"/>
    <cellStyle name="Valiuta 3 6" xfId="73" xr:uid="{145DAFD2-5F6A-422B-B289-DEA11D738BD4}"/>
    <cellStyle name="Valiuta 4" xfId="18" xr:uid="{00000000-0005-0000-0000-00003C000000}"/>
    <cellStyle name="Valiuta 5" xfId="13" xr:uid="{00000000-0005-0000-0000-00003D000000}"/>
    <cellStyle name="Valiuta 5 2" xfId="29" xr:uid="{00000000-0005-0000-0000-00003E000000}"/>
    <cellStyle name="Valiuta 5 2 2" xfId="42" xr:uid="{00000000-0005-0000-0000-00003F000000}"/>
    <cellStyle name="Valiuta 5 2 2 2" xfId="66" xr:uid="{00000000-0005-0000-0000-000040000000}"/>
    <cellStyle name="Valiuta 5 2 2 2 2" xfId="103" xr:uid="{9BE318E3-B398-485C-80F7-C04E16E93CBB}"/>
    <cellStyle name="Valiuta 5 2 2 3" xfId="85" xr:uid="{44468671-1B5A-466D-818B-F5C976A73ECE}"/>
    <cellStyle name="Valiuta 5 2 3" xfId="54" xr:uid="{00000000-0005-0000-0000-000041000000}"/>
    <cellStyle name="Valiuta 5 2 3 2" xfId="94" xr:uid="{0B24A281-A1AB-4222-B97F-387DBB7EDE4D}"/>
    <cellStyle name="Valiuta 5 2 4" xfId="76" xr:uid="{AE6DA5AC-082C-4FB3-A67B-0FF3335C2C9C}"/>
    <cellStyle name="Valiuta 5 3" xfId="32" xr:uid="{00000000-0005-0000-0000-000042000000}"/>
    <cellStyle name="Valiuta 5 3 2" xfId="45" xr:uid="{00000000-0005-0000-0000-000043000000}"/>
    <cellStyle name="Valiuta 5 3 2 2" xfId="69" xr:uid="{00000000-0005-0000-0000-000044000000}"/>
    <cellStyle name="Valiuta 5 3 2 2 2" xfId="105" xr:uid="{4A34E04E-6E16-4B4B-9E8F-FB0BBA7D6090}"/>
    <cellStyle name="Valiuta 5 3 2 3" xfId="87" xr:uid="{00BDE1BE-E621-4449-84A2-D2202C54CC45}"/>
    <cellStyle name="Valiuta 5 3 3" xfId="57" xr:uid="{00000000-0005-0000-0000-000045000000}"/>
    <cellStyle name="Valiuta 5 3 3 2" xfId="96" xr:uid="{AF613354-DADC-46A2-8646-07ADF6382C27}"/>
    <cellStyle name="Valiuta 5 3 4" xfId="78" xr:uid="{20336DEB-1497-47A5-86FB-3B24796D21A0}"/>
    <cellStyle name="Valiuta 5 4" xfId="37" xr:uid="{00000000-0005-0000-0000-000046000000}"/>
    <cellStyle name="Valiuta 5 4 2" xfId="61" xr:uid="{00000000-0005-0000-0000-000047000000}"/>
    <cellStyle name="Valiuta 5 4 2 2" xfId="99" xr:uid="{12ED5B17-B6B0-4F52-A279-19860539C5A0}"/>
    <cellStyle name="Valiuta 5 4 3" xfId="81" xr:uid="{D579EC65-13A1-4F35-808A-F15F92CC33B1}"/>
    <cellStyle name="Valiuta 5 5" xfId="49" xr:uid="{00000000-0005-0000-0000-000048000000}"/>
    <cellStyle name="Valiuta 5 5 2" xfId="90" xr:uid="{DF26A72A-54D2-4BB5-94B3-59018C9BBAF0}"/>
    <cellStyle name="Valiuta 5 6" xfId="72" xr:uid="{162D7A97-B8E8-4858-9346-2148C25FE2F8}"/>
  </cellStyles>
  <dxfs count="0"/>
  <tableStyles count="0" defaultTableStyle="TableStyleMedium2" defaultPivotStyle="PivotStyleLight16"/>
  <colors>
    <mruColors>
      <color rgb="FFCCFF99"/>
      <color rgb="FFCCFFCC"/>
      <color rgb="FF99CC00"/>
      <color rgb="FFFFCC00"/>
      <color rgb="FFFF9900"/>
      <color rgb="FFDA4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5"/>
  <sheetViews>
    <sheetView tabSelected="1" zoomScale="85" zoomScaleNormal="85" zoomScaleSheetLayoutView="85" zoomScalePageLayoutView="55" workbookViewId="0">
      <selection activeCell="R21" sqref="R21"/>
    </sheetView>
  </sheetViews>
  <sheetFormatPr defaultRowHeight="13.2" x14ac:dyDescent="0.25"/>
  <cols>
    <col min="1" max="1" width="2.109375" style="2" customWidth="1"/>
    <col min="2" max="3" width="2.6640625" style="2" customWidth="1"/>
    <col min="4" max="4" width="21.5546875" style="9" customWidth="1"/>
    <col min="5" max="5" width="4.109375" style="2" customWidth="1"/>
    <col min="6" max="6" width="23.33203125" style="9" customWidth="1"/>
    <col min="7" max="7" width="16.88671875" style="2" customWidth="1"/>
    <col min="8" max="9" width="8.44140625" style="2" customWidth="1"/>
    <col min="10" max="10" width="24.33203125" style="2" customWidth="1"/>
    <col min="11" max="12" width="9.33203125" style="2" bestFit="1" customWidth="1"/>
    <col min="13" max="13" width="5.6640625" style="2" customWidth="1"/>
    <col min="14" max="16" width="7.6640625" style="7" customWidth="1"/>
    <col min="17" max="17" width="9.109375" style="4"/>
  </cols>
  <sheetData>
    <row r="1" spans="1:17" ht="51" customHeight="1" x14ac:dyDescent="0.25">
      <c r="A1" s="3"/>
      <c r="B1" s="3"/>
      <c r="C1" s="3"/>
      <c r="D1" s="8"/>
      <c r="E1" s="3"/>
      <c r="F1" s="8"/>
      <c r="G1" s="3"/>
      <c r="H1" s="3"/>
      <c r="I1" s="3"/>
      <c r="J1" s="242" t="s">
        <v>281</v>
      </c>
      <c r="K1" s="242"/>
      <c r="L1" s="242"/>
      <c r="M1" s="242"/>
      <c r="N1" s="242"/>
      <c r="O1" s="242"/>
      <c r="P1" s="242"/>
    </row>
    <row r="2" spans="1:17" x14ac:dyDescent="0.25">
      <c r="A2" s="243" t="s">
        <v>280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3"/>
    </row>
    <row r="3" spans="1:17" x14ac:dyDescent="0.25">
      <c r="A3" s="3"/>
      <c r="B3" s="3"/>
      <c r="C3" s="3"/>
      <c r="D3" s="8"/>
      <c r="E3" s="3"/>
      <c r="F3" s="8"/>
      <c r="G3" s="3"/>
      <c r="H3" s="3"/>
      <c r="I3" s="3"/>
      <c r="J3" s="3"/>
      <c r="K3" s="3"/>
      <c r="L3" s="3"/>
      <c r="M3" s="3"/>
      <c r="N3" s="6"/>
      <c r="O3" s="6"/>
      <c r="P3" s="6"/>
    </row>
    <row r="4" spans="1:17" s="1" customFormat="1" ht="15" customHeight="1" x14ac:dyDescent="0.2">
      <c r="A4" s="250" t="s">
        <v>5</v>
      </c>
      <c r="B4" s="250" t="s">
        <v>0</v>
      </c>
      <c r="C4" s="250" t="s">
        <v>1</v>
      </c>
      <c r="D4" s="248" t="s">
        <v>2</v>
      </c>
      <c r="E4" s="246" t="s">
        <v>6</v>
      </c>
      <c r="F4" s="244" t="s">
        <v>7</v>
      </c>
      <c r="G4" s="245" t="s">
        <v>8</v>
      </c>
      <c r="H4" s="251" t="s">
        <v>9</v>
      </c>
      <c r="I4" s="259"/>
      <c r="J4" s="245" t="s">
        <v>3</v>
      </c>
      <c r="K4" s="256" t="s">
        <v>56</v>
      </c>
      <c r="L4" s="247" t="s">
        <v>65</v>
      </c>
      <c r="M4" s="251" t="s">
        <v>55</v>
      </c>
      <c r="N4" s="252"/>
      <c r="O4" s="252"/>
      <c r="P4" s="255" t="s">
        <v>66</v>
      </c>
      <c r="Q4" s="5"/>
    </row>
    <row r="5" spans="1:17" s="1" customFormat="1" ht="14.25" customHeight="1" x14ac:dyDescent="0.2">
      <c r="A5" s="250"/>
      <c r="B5" s="250"/>
      <c r="C5" s="250"/>
      <c r="D5" s="248"/>
      <c r="E5" s="246"/>
      <c r="F5" s="244"/>
      <c r="G5" s="245"/>
      <c r="H5" s="260"/>
      <c r="I5" s="261"/>
      <c r="J5" s="245"/>
      <c r="K5" s="256"/>
      <c r="L5" s="247"/>
      <c r="M5" s="253"/>
      <c r="N5" s="254"/>
      <c r="O5" s="254"/>
      <c r="P5" s="255"/>
      <c r="Q5" s="5"/>
    </row>
    <row r="6" spans="1:17" s="1" customFormat="1" ht="17.25" customHeight="1" x14ac:dyDescent="0.2">
      <c r="A6" s="250"/>
      <c r="B6" s="250"/>
      <c r="C6" s="250"/>
      <c r="D6" s="248"/>
      <c r="E6" s="246"/>
      <c r="F6" s="244"/>
      <c r="G6" s="245"/>
      <c r="H6" s="253"/>
      <c r="I6" s="262"/>
      <c r="J6" s="245"/>
      <c r="K6" s="256"/>
      <c r="L6" s="247"/>
      <c r="M6" s="246" t="s">
        <v>4</v>
      </c>
      <c r="N6" s="249" t="s">
        <v>10</v>
      </c>
      <c r="O6" s="257" t="s">
        <v>11</v>
      </c>
      <c r="P6" s="255"/>
      <c r="Q6" s="5"/>
    </row>
    <row r="7" spans="1:17" s="1" customFormat="1" ht="35.25" customHeight="1" x14ac:dyDescent="0.2">
      <c r="A7" s="250"/>
      <c r="B7" s="250"/>
      <c r="C7" s="250"/>
      <c r="D7" s="248"/>
      <c r="E7" s="246"/>
      <c r="F7" s="244"/>
      <c r="G7" s="245"/>
      <c r="H7" s="17" t="s">
        <v>12</v>
      </c>
      <c r="I7" s="18" t="s">
        <v>64</v>
      </c>
      <c r="J7" s="245"/>
      <c r="K7" s="256"/>
      <c r="L7" s="247"/>
      <c r="M7" s="246"/>
      <c r="N7" s="249"/>
      <c r="O7" s="258"/>
      <c r="P7" s="255"/>
      <c r="Q7" s="5"/>
    </row>
    <row r="8" spans="1:17" s="12" customFormat="1" ht="12.75" customHeight="1" x14ac:dyDescent="0.25">
      <c r="A8" s="234" t="s">
        <v>67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6"/>
      <c r="Q8" s="14"/>
    </row>
    <row r="9" spans="1:17" s="12" customFormat="1" ht="12.75" customHeight="1" x14ac:dyDescent="0.25">
      <c r="A9" s="237" t="s">
        <v>17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9"/>
    </row>
    <row r="10" spans="1:17" s="12" customFormat="1" ht="12.75" customHeight="1" x14ac:dyDescent="0.25">
      <c r="A10" s="29">
        <v>2</v>
      </c>
      <c r="B10" s="205" t="s">
        <v>18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7"/>
    </row>
    <row r="11" spans="1:17" s="12" customFormat="1" ht="12.75" customHeight="1" x14ac:dyDescent="0.25">
      <c r="A11" s="29">
        <v>2</v>
      </c>
      <c r="B11" s="28">
        <v>4</v>
      </c>
      <c r="C11" s="202" t="s">
        <v>19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4"/>
    </row>
    <row r="12" spans="1:17" s="12" customFormat="1" ht="30.6" x14ac:dyDescent="0.25">
      <c r="A12" s="29">
        <v>2</v>
      </c>
      <c r="B12" s="28">
        <v>4</v>
      </c>
      <c r="C12" s="26">
        <v>1</v>
      </c>
      <c r="D12" s="30" t="s">
        <v>68</v>
      </c>
      <c r="E12" s="27">
        <v>1</v>
      </c>
      <c r="F12" s="31" t="s">
        <v>69</v>
      </c>
      <c r="G12" s="27" t="s">
        <v>70</v>
      </c>
      <c r="H12" s="27" t="s">
        <v>26</v>
      </c>
      <c r="I12" s="142" t="s">
        <v>26</v>
      </c>
      <c r="J12" s="27" t="s">
        <v>71</v>
      </c>
      <c r="K12" s="27">
        <v>15</v>
      </c>
      <c r="L12" s="142">
        <v>15</v>
      </c>
      <c r="M12" s="27" t="s">
        <v>16</v>
      </c>
      <c r="N12" s="40">
        <v>46.7</v>
      </c>
      <c r="O12" s="38">
        <v>45.7</v>
      </c>
      <c r="P12" s="141">
        <v>45.7</v>
      </c>
    </row>
    <row r="13" spans="1:17" s="12" customFormat="1" ht="12.75" customHeight="1" x14ac:dyDescent="0.25">
      <c r="A13" s="237" t="s">
        <v>35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9"/>
    </row>
    <row r="14" spans="1:17" s="12" customFormat="1" ht="12.75" customHeight="1" x14ac:dyDescent="0.25">
      <c r="A14" s="29">
        <v>1</v>
      </c>
      <c r="B14" s="205" t="s">
        <v>72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7"/>
    </row>
    <row r="15" spans="1:17" s="12" customFormat="1" ht="12.75" customHeight="1" x14ac:dyDescent="0.25">
      <c r="A15" s="29">
        <v>1</v>
      </c>
      <c r="B15" s="28">
        <v>1</v>
      </c>
      <c r="C15" s="202" t="s">
        <v>73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4"/>
    </row>
    <row r="16" spans="1:17" s="12" customFormat="1" ht="12.75" customHeight="1" x14ac:dyDescent="0.25">
      <c r="A16" s="216">
        <v>1</v>
      </c>
      <c r="B16" s="217">
        <v>1</v>
      </c>
      <c r="C16" s="218">
        <v>1</v>
      </c>
      <c r="D16" s="219" t="s">
        <v>74</v>
      </c>
      <c r="E16" s="245">
        <v>1</v>
      </c>
      <c r="F16" s="244" t="s">
        <v>75</v>
      </c>
      <c r="G16" s="245" t="s">
        <v>70</v>
      </c>
      <c r="H16" s="245" t="s">
        <v>26</v>
      </c>
      <c r="I16" s="263" t="s">
        <v>26</v>
      </c>
      <c r="J16" s="245" t="s">
        <v>76</v>
      </c>
      <c r="K16" s="245">
        <v>53</v>
      </c>
      <c r="L16" s="263">
        <v>53</v>
      </c>
      <c r="M16" s="220" t="s">
        <v>16</v>
      </c>
      <c r="N16" s="223">
        <v>30.7</v>
      </c>
      <c r="O16" s="226">
        <f>N16+N17</f>
        <v>30.7</v>
      </c>
      <c r="P16" s="265">
        <v>30.7</v>
      </c>
    </row>
    <row r="17" spans="1:17" s="12" customFormat="1" x14ac:dyDescent="0.25">
      <c r="A17" s="216"/>
      <c r="B17" s="217"/>
      <c r="C17" s="218"/>
      <c r="D17" s="219"/>
      <c r="E17" s="245"/>
      <c r="F17" s="244"/>
      <c r="G17" s="245"/>
      <c r="H17" s="245"/>
      <c r="I17" s="264"/>
      <c r="J17" s="245"/>
      <c r="K17" s="245"/>
      <c r="L17" s="264"/>
      <c r="M17" s="222"/>
      <c r="N17" s="225"/>
      <c r="O17" s="226"/>
      <c r="P17" s="266"/>
    </row>
    <row r="18" spans="1:17" s="12" customFormat="1" ht="12.75" customHeight="1" x14ac:dyDescent="0.25">
      <c r="A18" s="29">
        <v>2</v>
      </c>
      <c r="B18" s="205" t="s">
        <v>36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7"/>
    </row>
    <row r="19" spans="1:17" s="12" customFormat="1" ht="12.75" customHeight="1" x14ac:dyDescent="0.25">
      <c r="A19" s="29">
        <v>2</v>
      </c>
      <c r="B19" s="28">
        <v>2</v>
      </c>
      <c r="C19" s="202" t="s">
        <v>78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4"/>
    </row>
    <row r="20" spans="1:17" s="12" customFormat="1" ht="20.399999999999999" x14ac:dyDescent="0.25">
      <c r="A20" s="29">
        <v>2</v>
      </c>
      <c r="B20" s="28">
        <v>2</v>
      </c>
      <c r="C20" s="26">
        <v>1</v>
      </c>
      <c r="D20" s="30" t="s">
        <v>79</v>
      </c>
      <c r="E20" s="27">
        <v>1</v>
      </c>
      <c r="F20" s="31" t="s">
        <v>80</v>
      </c>
      <c r="G20" s="27" t="s">
        <v>70</v>
      </c>
      <c r="H20" s="27" t="s">
        <v>26</v>
      </c>
      <c r="I20" s="142" t="s">
        <v>26</v>
      </c>
      <c r="J20" s="27" t="s">
        <v>81</v>
      </c>
      <c r="K20" s="27">
        <v>70</v>
      </c>
      <c r="L20" s="142">
        <v>70</v>
      </c>
      <c r="M20" s="27" t="s">
        <v>16</v>
      </c>
      <c r="N20" s="40">
        <v>5</v>
      </c>
      <c r="O20" s="40">
        <v>5</v>
      </c>
      <c r="P20" s="143">
        <v>5</v>
      </c>
    </row>
    <row r="21" spans="1:17" s="12" customFormat="1" ht="12.75" customHeight="1" x14ac:dyDescent="0.25">
      <c r="A21" s="237" t="s">
        <v>21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9"/>
    </row>
    <row r="22" spans="1:17" s="12" customFormat="1" ht="12.75" customHeight="1" x14ac:dyDescent="0.25">
      <c r="A22" s="29">
        <v>1</v>
      </c>
      <c r="B22" s="205" t="s">
        <v>22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7"/>
    </row>
    <row r="23" spans="1:17" s="12" customFormat="1" ht="12.75" customHeight="1" x14ac:dyDescent="0.25">
      <c r="A23" s="29">
        <v>1</v>
      </c>
      <c r="B23" s="28">
        <v>1</v>
      </c>
      <c r="C23" s="202" t="s">
        <v>23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4"/>
    </row>
    <row r="24" spans="1:17" s="12" customFormat="1" ht="20.399999999999999" x14ac:dyDescent="0.25">
      <c r="A24" s="29">
        <v>1</v>
      </c>
      <c r="B24" s="28">
        <v>1</v>
      </c>
      <c r="C24" s="26">
        <v>4</v>
      </c>
      <c r="D24" s="30" t="s">
        <v>82</v>
      </c>
      <c r="E24" s="27">
        <v>1</v>
      </c>
      <c r="F24" s="31" t="s">
        <v>83</v>
      </c>
      <c r="G24" s="27" t="s">
        <v>84</v>
      </c>
      <c r="H24" s="27" t="s">
        <v>26</v>
      </c>
      <c r="I24" s="142" t="s">
        <v>26</v>
      </c>
      <c r="J24" s="27" t="s">
        <v>85</v>
      </c>
      <c r="K24" s="27">
        <v>1</v>
      </c>
      <c r="L24" s="142">
        <v>1</v>
      </c>
      <c r="M24" s="27" t="s">
        <v>16</v>
      </c>
      <c r="N24" s="40">
        <v>61.8</v>
      </c>
      <c r="O24" s="38">
        <v>61.89</v>
      </c>
      <c r="P24" s="141">
        <v>61.3</v>
      </c>
    </row>
    <row r="25" spans="1:17" s="12" customFormat="1" ht="12.75" customHeight="1" x14ac:dyDescent="0.25">
      <c r="A25" s="29">
        <v>1</v>
      </c>
      <c r="B25" s="28">
        <v>2</v>
      </c>
      <c r="C25" s="202" t="s">
        <v>25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4"/>
    </row>
    <row r="26" spans="1:17" s="12" customFormat="1" ht="20.399999999999999" x14ac:dyDescent="0.25">
      <c r="A26" s="29">
        <v>1</v>
      </c>
      <c r="B26" s="28">
        <v>2</v>
      </c>
      <c r="C26" s="26">
        <v>10</v>
      </c>
      <c r="D26" s="30" t="s">
        <v>42</v>
      </c>
      <c r="E26" s="27">
        <v>1</v>
      </c>
      <c r="F26" s="31" t="s">
        <v>86</v>
      </c>
      <c r="G26" s="27" t="s">
        <v>87</v>
      </c>
      <c r="H26" s="27" t="s">
        <v>26</v>
      </c>
      <c r="I26" s="142" t="s">
        <v>26</v>
      </c>
      <c r="J26" s="27" t="s">
        <v>88</v>
      </c>
      <c r="K26" s="27">
        <v>160</v>
      </c>
      <c r="L26" s="142">
        <v>160</v>
      </c>
      <c r="M26" s="27" t="s">
        <v>44</v>
      </c>
      <c r="N26" s="40">
        <v>6.63</v>
      </c>
      <c r="O26" s="38">
        <v>6.63</v>
      </c>
      <c r="P26" s="141">
        <v>6.3</v>
      </c>
    </row>
    <row r="27" spans="1:17" s="12" customFormat="1" ht="22.5" customHeight="1" x14ac:dyDescent="0.25">
      <c r="A27" s="216">
        <v>1</v>
      </c>
      <c r="B27" s="217">
        <v>2</v>
      </c>
      <c r="C27" s="218">
        <v>13</v>
      </c>
      <c r="D27" s="219" t="s">
        <v>89</v>
      </c>
      <c r="E27" s="245">
        <v>1</v>
      </c>
      <c r="F27" s="244" t="s">
        <v>90</v>
      </c>
      <c r="G27" s="245" t="s">
        <v>91</v>
      </c>
      <c r="H27" s="245" t="s">
        <v>26</v>
      </c>
      <c r="I27" s="263" t="s">
        <v>26</v>
      </c>
      <c r="J27" s="245" t="s">
        <v>34</v>
      </c>
      <c r="K27" s="245">
        <v>1</v>
      </c>
      <c r="L27" s="263">
        <v>1</v>
      </c>
      <c r="M27" s="27" t="s">
        <v>47</v>
      </c>
      <c r="N27" s="40">
        <v>4.9000000000000004</v>
      </c>
      <c r="O27" s="223">
        <v>18.3</v>
      </c>
      <c r="P27" s="265">
        <v>17.8</v>
      </c>
    </row>
    <row r="28" spans="1:17" s="12" customFormat="1" ht="17.25" customHeight="1" x14ac:dyDescent="0.25">
      <c r="A28" s="216"/>
      <c r="B28" s="217"/>
      <c r="C28" s="218"/>
      <c r="D28" s="219"/>
      <c r="E28" s="245"/>
      <c r="F28" s="244"/>
      <c r="G28" s="245"/>
      <c r="H28" s="245"/>
      <c r="I28" s="264"/>
      <c r="J28" s="245"/>
      <c r="K28" s="245"/>
      <c r="L28" s="264"/>
      <c r="M28" s="27" t="s">
        <v>16</v>
      </c>
      <c r="N28" s="40">
        <v>13.4</v>
      </c>
      <c r="O28" s="224"/>
      <c r="P28" s="267"/>
    </row>
    <row r="29" spans="1:17" s="12" customFormat="1" ht="20.399999999999999" x14ac:dyDescent="0.25">
      <c r="A29" s="29">
        <v>1</v>
      </c>
      <c r="B29" s="28">
        <v>2</v>
      </c>
      <c r="C29" s="26">
        <v>15</v>
      </c>
      <c r="D29" s="30" t="s">
        <v>92</v>
      </c>
      <c r="E29" s="27">
        <v>1</v>
      </c>
      <c r="F29" s="31" t="s">
        <v>90</v>
      </c>
      <c r="G29" s="27" t="s">
        <v>93</v>
      </c>
      <c r="H29" s="27" t="s">
        <v>26</v>
      </c>
      <c r="I29" s="142" t="s">
        <v>26</v>
      </c>
      <c r="J29" s="27" t="s">
        <v>34</v>
      </c>
      <c r="K29" s="27">
        <v>1</v>
      </c>
      <c r="L29" s="142">
        <v>1</v>
      </c>
      <c r="M29" s="27" t="s">
        <v>44</v>
      </c>
      <c r="N29" s="40">
        <v>0.4</v>
      </c>
      <c r="O29" s="38">
        <v>0.4</v>
      </c>
      <c r="P29" s="147">
        <v>0.4</v>
      </c>
    </row>
    <row r="30" spans="1:17" s="12" customFormat="1" ht="12.75" customHeight="1" x14ac:dyDescent="0.25">
      <c r="A30" s="234" t="s">
        <v>94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6"/>
      <c r="Q30" s="14"/>
    </row>
    <row r="31" spans="1:17" s="12" customFormat="1" ht="12.75" customHeight="1" x14ac:dyDescent="0.25">
      <c r="A31" s="211" t="s">
        <v>17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</row>
    <row r="32" spans="1:17" s="12" customFormat="1" ht="12.75" customHeight="1" x14ac:dyDescent="0.25">
      <c r="A32" s="32">
        <v>2</v>
      </c>
      <c r="B32" s="268" t="s">
        <v>18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</row>
    <row r="33" spans="1:16" s="12" customFormat="1" ht="14.25" customHeight="1" x14ac:dyDescent="0.25">
      <c r="A33" s="32">
        <v>2</v>
      </c>
      <c r="B33" s="33">
        <v>4</v>
      </c>
      <c r="C33" s="269" t="s">
        <v>19</v>
      </c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</row>
    <row r="34" spans="1:16" s="12" customFormat="1" ht="13.2" customHeight="1" x14ac:dyDescent="0.25">
      <c r="A34" s="216">
        <v>2</v>
      </c>
      <c r="B34" s="217">
        <v>4</v>
      </c>
      <c r="C34" s="218">
        <v>2</v>
      </c>
      <c r="D34" s="219" t="s">
        <v>95</v>
      </c>
      <c r="E34" s="37">
        <v>1</v>
      </c>
      <c r="F34" s="35" t="s">
        <v>96</v>
      </c>
      <c r="G34" s="37" t="s">
        <v>97</v>
      </c>
      <c r="H34" s="37" t="s">
        <v>24</v>
      </c>
      <c r="I34" s="153" t="s">
        <v>24</v>
      </c>
      <c r="J34" s="37" t="s">
        <v>98</v>
      </c>
      <c r="K34" s="37">
        <v>13</v>
      </c>
      <c r="L34" s="153">
        <v>13</v>
      </c>
      <c r="M34" s="220" t="s">
        <v>16</v>
      </c>
      <c r="N34" s="223">
        <v>63.8</v>
      </c>
      <c r="O34" s="226">
        <v>63.8</v>
      </c>
      <c r="P34" s="210">
        <v>62.6</v>
      </c>
    </row>
    <row r="35" spans="1:16" s="12" customFormat="1" ht="20.399999999999999" x14ac:dyDescent="0.25">
      <c r="A35" s="216"/>
      <c r="B35" s="217"/>
      <c r="C35" s="218"/>
      <c r="D35" s="219"/>
      <c r="E35" s="37">
        <v>2</v>
      </c>
      <c r="F35" s="35" t="s">
        <v>233</v>
      </c>
      <c r="G35" s="37" t="s">
        <v>97</v>
      </c>
      <c r="H35" s="37" t="s">
        <v>24</v>
      </c>
      <c r="I35" s="153" t="s">
        <v>24</v>
      </c>
      <c r="J35" s="37" t="s">
        <v>234</v>
      </c>
      <c r="K35" s="37">
        <v>40</v>
      </c>
      <c r="L35" s="153">
        <v>40</v>
      </c>
      <c r="M35" s="221"/>
      <c r="N35" s="224"/>
      <c r="O35" s="226"/>
      <c r="P35" s="210"/>
    </row>
    <row r="36" spans="1:16" s="12" customFormat="1" ht="27" customHeight="1" x14ac:dyDescent="0.25">
      <c r="A36" s="216"/>
      <c r="B36" s="217"/>
      <c r="C36" s="218"/>
      <c r="D36" s="219"/>
      <c r="E36" s="37">
        <v>2</v>
      </c>
      <c r="F36" s="35" t="s">
        <v>99</v>
      </c>
      <c r="G36" s="37" t="s">
        <v>97</v>
      </c>
      <c r="H36" s="37" t="s">
        <v>24</v>
      </c>
      <c r="I36" s="153" t="s">
        <v>24</v>
      </c>
      <c r="J36" s="37" t="s">
        <v>100</v>
      </c>
      <c r="K36" s="37">
        <v>56</v>
      </c>
      <c r="L36" s="153">
        <v>56</v>
      </c>
      <c r="M36" s="222"/>
      <c r="N36" s="225"/>
      <c r="O36" s="226"/>
      <c r="P36" s="210"/>
    </row>
    <row r="37" spans="1:16" s="12" customFormat="1" ht="12.75" customHeight="1" x14ac:dyDescent="0.25">
      <c r="A37" s="211" t="s">
        <v>101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</row>
    <row r="38" spans="1:16" s="12" customFormat="1" ht="13.5" customHeight="1" x14ac:dyDescent="0.25">
      <c r="A38" s="41">
        <v>1</v>
      </c>
      <c r="B38" s="212" t="s">
        <v>102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4"/>
    </row>
    <row r="39" spans="1:16" s="12" customFormat="1" ht="13.2" customHeight="1" x14ac:dyDescent="0.25">
      <c r="A39" s="42">
        <v>1</v>
      </c>
      <c r="B39" s="43">
        <v>1</v>
      </c>
      <c r="C39" s="215" t="s">
        <v>53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</row>
    <row r="40" spans="1:16" s="12" customFormat="1" x14ac:dyDescent="0.25">
      <c r="A40" s="216">
        <v>1</v>
      </c>
      <c r="B40" s="217">
        <v>1</v>
      </c>
      <c r="C40" s="218">
        <v>2</v>
      </c>
      <c r="D40" s="219" t="s">
        <v>103</v>
      </c>
      <c r="E40" s="37">
        <v>1</v>
      </c>
      <c r="F40" s="35" t="s">
        <v>104</v>
      </c>
      <c r="G40" s="37" t="s">
        <v>97</v>
      </c>
      <c r="H40" s="37" t="s">
        <v>26</v>
      </c>
      <c r="I40" s="153" t="s">
        <v>26</v>
      </c>
      <c r="J40" s="37" t="s">
        <v>105</v>
      </c>
      <c r="K40" s="37">
        <v>56</v>
      </c>
      <c r="L40" s="153">
        <v>56</v>
      </c>
      <c r="M40" s="220" t="s">
        <v>16</v>
      </c>
      <c r="N40" s="223">
        <v>61.7</v>
      </c>
      <c r="O40" s="226">
        <f>N40</f>
        <v>61.7</v>
      </c>
      <c r="P40" s="210">
        <v>59.5</v>
      </c>
    </row>
    <row r="41" spans="1:16" s="12" customFormat="1" x14ac:dyDescent="0.25">
      <c r="A41" s="216"/>
      <c r="B41" s="217"/>
      <c r="C41" s="218"/>
      <c r="D41" s="219"/>
      <c r="E41" s="37">
        <v>2</v>
      </c>
      <c r="F41" s="35" t="s">
        <v>106</v>
      </c>
      <c r="G41" s="37" t="s">
        <v>97</v>
      </c>
      <c r="H41" s="37" t="s">
        <v>26</v>
      </c>
      <c r="I41" s="153" t="s">
        <v>26</v>
      </c>
      <c r="J41" s="37" t="s">
        <v>107</v>
      </c>
      <c r="K41" s="37">
        <v>6</v>
      </c>
      <c r="L41" s="153">
        <v>6</v>
      </c>
      <c r="M41" s="221"/>
      <c r="N41" s="224"/>
      <c r="O41" s="226"/>
      <c r="P41" s="210"/>
    </row>
    <row r="42" spans="1:16" s="12" customFormat="1" x14ac:dyDescent="0.25">
      <c r="A42" s="216"/>
      <c r="B42" s="217"/>
      <c r="C42" s="218"/>
      <c r="D42" s="219"/>
      <c r="E42" s="37">
        <v>3</v>
      </c>
      <c r="F42" s="35" t="s">
        <v>235</v>
      </c>
      <c r="G42" s="37" t="s">
        <v>97</v>
      </c>
      <c r="H42" s="37" t="s">
        <v>26</v>
      </c>
      <c r="I42" s="153" t="s">
        <v>26</v>
      </c>
      <c r="J42" s="37" t="s">
        <v>236</v>
      </c>
      <c r="K42" s="37">
        <v>100</v>
      </c>
      <c r="L42" s="153">
        <v>100</v>
      </c>
      <c r="M42" s="221"/>
      <c r="N42" s="224"/>
      <c r="O42" s="226"/>
      <c r="P42" s="210"/>
    </row>
    <row r="43" spans="1:16" s="12" customFormat="1" ht="30.6" x14ac:dyDescent="0.25">
      <c r="A43" s="216"/>
      <c r="B43" s="217"/>
      <c r="C43" s="218"/>
      <c r="D43" s="219"/>
      <c r="E43" s="37">
        <v>4</v>
      </c>
      <c r="F43" s="35" t="s">
        <v>108</v>
      </c>
      <c r="G43" s="37" t="s">
        <v>97</v>
      </c>
      <c r="H43" s="37" t="s">
        <v>20</v>
      </c>
      <c r="I43" s="153" t="s">
        <v>20</v>
      </c>
      <c r="J43" s="37" t="s">
        <v>109</v>
      </c>
      <c r="K43" s="37">
        <v>70</v>
      </c>
      <c r="L43" s="153">
        <v>70</v>
      </c>
      <c r="M43" s="221"/>
      <c r="N43" s="224"/>
      <c r="O43" s="226"/>
      <c r="P43" s="210"/>
    </row>
    <row r="44" spans="1:16" s="12" customFormat="1" ht="30" customHeight="1" x14ac:dyDescent="0.25">
      <c r="A44" s="216"/>
      <c r="B44" s="217"/>
      <c r="C44" s="218"/>
      <c r="D44" s="219"/>
      <c r="E44" s="37">
        <v>5</v>
      </c>
      <c r="F44" s="35" t="s">
        <v>110</v>
      </c>
      <c r="G44" s="37" t="s">
        <v>97</v>
      </c>
      <c r="H44" s="37" t="s">
        <v>26</v>
      </c>
      <c r="I44" s="153" t="s">
        <v>26</v>
      </c>
      <c r="J44" s="37" t="s">
        <v>111</v>
      </c>
      <c r="K44" s="37">
        <v>56</v>
      </c>
      <c r="L44" s="153">
        <v>56</v>
      </c>
      <c r="M44" s="222"/>
      <c r="N44" s="225"/>
      <c r="O44" s="226"/>
      <c r="P44" s="210"/>
    </row>
    <row r="45" spans="1:16" s="12" customFormat="1" ht="12.75" customHeight="1" x14ac:dyDescent="0.25">
      <c r="A45" s="32">
        <v>2</v>
      </c>
      <c r="B45" s="227" t="s">
        <v>112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</row>
    <row r="46" spans="1:16" s="12" customFormat="1" x14ac:dyDescent="0.25">
      <c r="A46" s="32">
        <v>2</v>
      </c>
      <c r="B46" s="33">
        <v>2</v>
      </c>
      <c r="C46" s="228" t="s">
        <v>113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30"/>
    </row>
    <row r="47" spans="1:16" s="12" customFormat="1" ht="28.95" customHeight="1" x14ac:dyDescent="0.25">
      <c r="A47" s="32">
        <v>2</v>
      </c>
      <c r="B47" s="33">
        <v>2</v>
      </c>
      <c r="C47" s="34">
        <v>2</v>
      </c>
      <c r="D47" s="36" t="s">
        <v>114</v>
      </c>
      <c r="E47" s="37">
        <v>1</v>
      </c>
      <c r="F47" s="35" t="s">
        <v>80</v>
      </c>
      <c r="G47" s="37" t="s">
        <v>97</v>
      </c>
      <c r="H47" s="37" t="s">
        <v>26</v>
      </c>
      <c r="I47" s="153" t="s">
        <v>26</v>
      </c>
      <c r="J47" s="37" t="s">
        <v>115</v>
      </c>
      <c r="K47" s="37">
        <v>115</v>
      </c>
      <c r="L47" s="153">
        <v>115</v>
      </c>
      <c r="M47" s="37" t="s">
        <v>16</v>
      </c>
      <c r="N47" s="40">
        <v>10</v>
      </c>
      <c r="O47" s="40">
        <v>10</v>
      </c>
      <c r="P47" s="157">
        <v>10</v>
      </c>
    </row>
    <row r="48" spans="1:16" s="12" customFormat="1" ht="12.75" customHeight="1" x14ac:dyDescent="0.25">
      <c r="A48" s="211" t="s">
        <v>21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</row>
    <row r="49" spans="1:17" s="12" customFormat="1" ht="12.75" customHeight="1" x14ac:dyDescent="0.25">
      <c r="A49" s="32">
        <v>1</v>
      </c>
      <c r="B49" s="227" t="s">
        <v>116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</row>
    <row r="50" spans="1:17" s="12" customFormat="1" ht="15.75" customHeight="1" x14ac:dyDescent="0.25">
      <c r="A50" s="32">
        <v>1</v>
      </c>
      <c r="B50" s="33">
        <v>1</v>
      </c>
      <c r="C50" s="231" t="s">
        <v>117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3"/>
    </row>
    <row r="51" spans="1:17" s="12" customFormat="1" ht="15.75" customHeight="1" x14ac:dyDescent="0.25">
      <c r="A51" s="270">
        <v>1</v>
      </c>
      <c r="B51" s="217">
        <v>1</v>
      </c>
      <c r="C51" s="218">
        <v>5</v>
      </c>
      <c r="D51" s="219" t="s">
        <v>118</v>
      </c>
      <c r="E51" s="245">
        <v>1</v>
      </c>
      <c r="F51" s="180" t="s">
        <v>83</v>
      </c>
      <c r="G51" s="179" t="s">
        <v>97</v>
      </c>
      <c r="H51" s="181" t="s">
        <v>26</v>
      </c>
      <c r="I51" s="272" t="s">
        <v>26</v>
      </c>
      <c r="J51" s="179" t="s">
        <v>34</v>
      </c>
      <c r="K51" s="245">
        <v>1</v>
      </c>
      <c r="L51" s="247">
        <v>1</v>
      </c>
      <c r="M51" s="37" t="s">
        <v>16</v>
      </c>
      <c r="N51" s="40">
        <v>79.099999999999994</v>
      </c>
      <c r="O51" s="223">
        <f>N51+N52</f>
        <v>79.5</v>
      </c>
      <c r="P51" s="265">
        <v>76.400000000000006</v>
      </c>
    </row>
    <row r="52" spans="1:17" s="12" customFormat="1" ht="12.75" customHeight="1" x14ac:dyDescent="0.25">
      <c r="A52" s="271"/>
      <c r="B52" s="217"/>
      <c r="C52" s="218"/>
      <c r="D52" s="219"/>
      <c r="E52" s="245"/>
      <c r="F52" s="180"/>
      <c r="G52" s="179"/>
      <c r="H52" s="181"/>
      <c r="I52" s="272"/>
      <c r="J52" s="179"/>
      <c r="K52" s="245"/>
      <c r="L52" s="247"/>
      <c r="M52" s="37" t="s">
        <v>46</v>
      </c>
      <c r="N52" s="40">
        <v>0.4</v>
      </c>
      <c r="O52" s="225"/>
      <c r="P52" s="266"/>
    </row>
    <row r="53" spans="1:17" s="12" customFormat="1" ht="18" customHeight="1" x14ac:dyDescent="0.25">
      <c r="A53" s="32">
        <v>1</v>
      </c>
      <c r="B53" s="33">
        <v>2</v>
      </c>
      <c r="C53" s="231" t="s">
        <v>25</v>
      </c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3"/>
    </row>
    <row r="54" spans="1:17" s="12" customFormat="1" ht="17.25" customHeight="1" x14ac:dyDescent="0.25">
      <c r="A54" s="270">
        <v>1</v>
      </c>
      <c r="B54" s="240">
        <v>2</v>
      </c>
      <c r="C54" s="273">
        <v>13</v>
      </c>
      <c r="D54" s="275" t="s">
        <v>119</v>
      </c>
      <c r="E54" s="220">
        <v>1</v>
      </c>
      <c r="F54" s="277" t="s">
        <v>90</v>
      </c>
      <c r="G54" s="199" t="s">
        <v>120</v>
      </c>
      <c r="H54" s="199" t="s">
        <v>26</v>
      </c>
      <c r="I54" s="182" t="s">
        <v>26</v>
      </c>
      <c r="J54" s="199" t="s">
        <v>85</v>
      </c>
      <c r="K54" s="220">
        <v>1</v>
      </c>
      <c r="L54" s="263">
        <v>1</v>
      </c>
      <c r="M54" s="37" t="s">
        <v>47</v>
      </c>
      <c r="N54" s="40">
        <v>4.9000000000000004</v>
      </c>
      <c r="O54" s="223">
        <f>N54+N55</f>
        <v>17.8</v>
      </c>
      <c r="P54" s="265">
        <v>16</v>
      </c>
    </row>
    <row r="55" spans="1:17" s="12" customFormat="1" x14ac:dyDescent="0.25">
      <c r="A55" s="271"/>
      <c r="B55" s="241"/>
      <c r="C55" s="274"/>
      <c r="D55" s="276"/>
      <c r="E55" s="222"/>
      <c r="F55" s="278"/>
      <c r="G55" s="279"/>
      <c r="H55" s="279"/>
      <c r="I55" s="183"/>
      <c r="J55" s="279"/>
      <c r="K55" s="222"/>
      <c r="L55" s="264"/>
      <c r="M55" s="37" t="s">
        <v>16</v>
      </c>
      <c r="N55" s="40">
        <v>12.9</v>
      </c>
      <c r="O55" s="225"/>
      <c r="P55" s="266"/>
    </row>
    <row r="56" spans="1:17" s="12" customFormat="1" ht="20.399999999999999" x14ac:dyDescent="0.25">
      <c r="A56" s="32">
        <v>1</v>
      </c>
      <c r="B56" s="33">
        <v>2</v>
      </c>
      <c r="C56" s="34">
        <v>15</v>
      </c>
      <c r="D56" s="36" t="s">
        <v>92</v>
      </c>
      <c r="E56" s="37">
        <v>1</v>
      </c>
      <c r="F56" s="44" t="s">
        <v>90</v>
      </c>
      <c r="G56" s="45" t="s">
        <v>237</v>
      </c>
      <c r="H56" s="45" t="s">
        <v>26</v>
      </c>
      <c r="I56" s="25" t="s">
        <v>26</v>
      </c>
      <c r="J56" s="45" t="s">
        <v>85</v>
      </c>
      <c r="K56" s="37">
        <v>1</v>
      </c>
      <c r="L56" s="153">
        <v>1</v>
      </c>
      <c r="M56" s="37" t="s">
        <v>44</v>
      </c>
      <c r="N56" s="40">
        <v>1.5</v>
      </c>
      <c r="O56" s="40">
        <v>1.5</v>
      </c>
      <c r="P56" s="157">
        <v>1.5</v>
      </c>
    </row>
    <row r="57" spans="1:17" s="12" customFormat="1" ht="12.75" customHeight="1" x14ac:dyDescent="0.25">
      <c r="A57" s="234" t="s">
        <v>121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6"/>
      <c r="Q57" s="14"/>
    </row>
    <row r="58" spans="1:17" s="12" customFormat="1" ht="12.75" customHeight="1" x14ac:dyDescent="0.25">
      <c r="A58" s="237" t="s">
        <v>17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9"/>
    </row>
    <row r="59" spans="1:17" s="12" customFormat="1" ht="12.75" customHeight="1" x14ac:dyDescent="0.25">
      <c r="A59" s="32">
        <v>2</v>
      </c>
      <c r="B59" s="205" t="s">
        <v>18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7"/>
    </row>
    <row r="60" spans="1:17" s="12" customFormat="1" ht="12.75" customHeight="1" x14ac:dyDescent="0.25">
      <c r="A60" s="32">
        <v>2</v>
      </c>
      <c r="B60" s="33">
        <v>4</v>
      </c>
      <c r="C60" s="202" t="s">
        <v>19</v>
      </c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4"/>
    </row>
    <row r="61" spans="1:17" s="12" customFormat="1" ht="51" x14ac:dyDescent="0.25">
      <c r="A61" s="32">
        <v>2</v>
      </c>
      <c r="B61" s="33">
        <v>4</v>
      </c>
      <c r="C61" s="34">
        <v>3</v>
      </c>
      <c r="D61" s="36" t="s">
        <v>122</v>
      </c>
      <c r="E61" s="37">
        <v>1</v>
      </c>
      <c r="F61" s="35" t="s">
        <v>123</v>
      </c>
      <c r="G61" s="37" t="s">
        <v>124</v>
      </c>
      <c r="H61" s="37" t="s">
        <v>26</v>
      </c>
      <c r="I61" s="153" t="s">
        <v>26</v>
      </c>
      <c r="J61" s="37" t="s">
        <v>71</v>
      </c>
      <c r="K61" s="37">
        <v>44.09</v>
      </c>
      <c r="L61" s="153">
        <v>44</v>
      </c>
      <c r="M61" s="37" t="s">
        <v>16</v>
      </c>
      <c r="N61" s="39">
        <v>67.8</v>
      </c>
      <c r="O61" s="39">
        <v>67.8</v>
      </c>
      <c r="P61" s="151">
        <v>64.709999999999994</v>
      </c>
    </row>
    <row r="62" spans="1:17" s="12" customFormat="1" ht="12.75" customHeight="1" x14ac:dyDescent="0.25">
      <c r="A62" s="237" t="s">
        <v>35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9"/>
    </row>
    <row r="63" spans="1:17" s="12" customFormat="1" ht="12.75" customHeight="1" x14ac:dyDescent="0.25">
      <c r="A63" s="32">
        <v>1</v>
      </c>
      <c r="B63" s="205" t="s">
        <v>72</v>
      </c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7"/>
    </row>
    <row r="64" spans="1:17" s="12" customFormat="1" ht="12.75" customHeight="1" x14ac:dyDescent="0.25">
      <c r="A64" s="32">
        <v>1</v>
      </c>
      <c r="B64" s="33">
        <v>1</v>
      </c>
      <c r="C64" s="202" t="s">
        <v>73</v>
      </c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4"/>
    </row>
    <row r="65" spans="1:19" s="12" customFormat="1" ht="12.75" customHeight="1" x14ac:dyDescent="0.25">
      <c r="A65" s="216">
        <v>1</v>
      </c>
      <c r="B65" s="217">
        <v>1</v>
      </c>
      <c r="C65" s="218">
        <v>3</v>
      </c>
      <c r="D65" s="219" t="s">
        <v>125</v>
      </c>
      <c r="E65" s="245">
        <v>1</v>
      </c>
      <c r="F65" s="244" t="s">
        <v>126</v>
      </c>
      <c r="G65" s="245" t="s">
        <v>124</v>
      </c>
      <c r="H65" s="245" t="s">
        <v>26</v>
      </c>
      <c r="I65" s="263" t="s">
        <v>26</v>
      </c>
      <c r="J65" s="245" t="s">
        <v>76</v>
      </c>
      <c r="K65" s="245">
        <v>116.911</v>
      </c>
      <c r="L65" s="263">
        <v>117</v>
      </c>
      <c r="M65" s="37" t="s">
        <v>16</v>
      </c>
      <c r="N65" s="39">
        <v>21.7</v>
      </c>
      <c r="O65" s="208">
        <f>N65+N66</f>
        <v>86.7</v>
      </c>
      <c r="P65" s="280">
        <v>84.04</v>
      </c>
    </row>
    <row r="66" spans="1:19" s="12" customFormat="1" x14ac:dyDescent="0.25">
      <c r="A66" s="216"/>
      <c r="B66" s="217"/>
      <c r="C66" s="218"/>
      <c r="D66" s="219"/>
      <c r="E66" s="245"/>
      <c r="F66" s="244"/>
      <c r="G66" s="245"/>
      <c r="H66" s="245"/>
      <c r="I66" s="264"/>
      <c r="J66" s="245"/>
      <c r="K66" s="245"/>
      <c r="L66" s="264"/>
      <c r="M66" s="37" t="s">
        <v>77</v>
      </c>
      <c r="N66" s="39">
        <v>65</v>
      </c>
      <c r="O66" s="208"/>
      <c r="P66" s="281"/>
    </row>
    <row r="67" spans="1:19" s="12" customFormat="1" ht="12.75" customHeight="1" x14ac:dyDescent="0.25">
      <c r="A67" s="32">
        <v>2</v>
      </c>
      <c r="B67" s="205" t="s">
        <v>36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7"/>
    </row>
    <row r="68" spans="1:19" s="12" customFormat="1" ht="12.75" customHeight="1" x14ac:dyDescent="0.25">
      <c r="A68" s="32">
        <v>2</v>
      </c>
      <c r="B68" s="33">
        <v>2</v>
      </c>
      <c r="C68" s="202" t="s">
        <v>78</v>
      </c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4"/>
    </row>
    <row r="69" spans="1:19" s="12" customFormat="1" ht="20.399999999999999" x14ac:dyDescent="0.25">
      <c r="A69" s="32">
        <v>2</v>
      </c>
      <c r="B69" s="33">
        <v>2</v>
      </c>
      <c r="C69" s="34">
        <v>3</v>
      </c>
      <c r="D69" s="36" t="s">
        <v>127</v>
      </c>
      <c r="E69" s="37">
        <v>1</v>
      </c>
      <c r="F69" s="35" t="s">
        <v>80</v>
      </c>
      <c r="G69" s="37" t="s">
        <v>124</v>
      </c>
      <c r="H69" s="37" t="s">
        <v>26</v>
      </c>
      <c r="I69" s="153" t="s">
        <v>26</v>
      </c>
      <c r="J69" s="37" t="s">
        <v>81</v>
      </c>
      <c r="K69" s="37">
        <v>285</v>
      </c>
      <c r="L69" s="153">
        <v>295</v>
      </c>
      <c r="M69" s="37" t="s">
        <v>16</v>
      </c>
      <c r="N69" s="39">
        <v>18.399999999999999</v>
      </c>
      <c r="O69" s="39">
        <v>18.399999999999999</v>
      </c>
      <c r="P69" s="151">
        <v>18.399999999999999</v>
      </c>
      <c r="S69" s="13"/>
    </row>
    <row r="70" spans="1:19" s="12" customFormat="1" ht="12.75" customHeight="1" x14ac:dyDescent="0.25">
      <c r="A70" s="237" t="s">
        <v>21</v>
      </c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9"/>
    </row>
    <row r="71" spans="1:19" s="12" customFormat="1" ht="12.75" customHeight="1" x14ac:dyDescent="0.25">
      <c r="A71" s="32">
        <v>1</v>
      </c>
      <c r="B71" s="205" t="s">
        <v>22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7"/>
    </row>
    <row r="72" spans="1:19" s="12" customFormat="1" ht="12.75" customHeight="1" x14ac:dyDescent="0.25">
      <c r="A72" s="32">
        <v>1</v>
      </c>
      <c r="B72" s="33">
        <v>1</v>
      </c>
      <c r="C72" s="202" t="s">
        <v>23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4"/>
    </row>
    <row r="73" spans="1:19" s="12" customFormat="1" ht="27.75" customHeight="1" x14ac:dyDescent="0.25">
      <c r="A73" s="32">
        <v>1</v>
      </c>
      <c r="B73" s="33">
        <v>1</v>
      </c>
      <c r="C73" s="34">
        <v>6</v>
      </c>
      <c r="D73" s="36" t="s">
        <v>128</v>
      </c>
      <c r="E73" s="37">
        <v>1</v>
      </c>
      <c r="F73" s="35" t="s">
        <v>83</v>
      </c>
      <c r="G73" s="37" t="s">
        <v>124</v>
      </c>
      <c r="H73" s="37" t="s">
        <v>26</v>
      </c>
      <c r="I73" s="153" t="s">
        <v>26</v>
      </c>
      <c r="J73" s="37" t="s">
        <v>85</v>
      </c>
      <c r="K73" s="37">
        <v>1</v>
      </c>
      <c r="L73" s="153">
        <v>1</v>
      </c>
      <c r="M73" s="37" t="s">
        <v>16</v>
      </c>
      <c r="N73" s="39">
        <v>81.8</v>
      </c>
      <c r="O73" s="39">
        <v>81.8</v>
      </c>
      <c r="P73" s="151">
        <v>73.506</v>
      </c>
    </row>
    <row r="74" spans="1:19" s="12" customFormat="1" ht="12.75" customHeight="1" x14ac:dyDescent="0.25">
      <c r="A74" s="32">
        <v>1</v>
      </c>
      <c r="B74" s="33">
        <v>2</v>
      </c>
      <c r="C74" s="202" t="s">
        <v>25</v>
      </c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4"/>
    </row>
    <row r="75" spans="1:19" s="12" customFormat="1" ht="20.399999999999999" x14ac:dyDescent="0.25">
      <c r="A75" s="32">
        <v>1</v>
      </c>
      <c r="B75" s="33">
        <v>2</v>
      </c>
      <c r="C75" s="34">
        <v>10</v>
      </c>
      <c r="D75" s="36" t="s">
        <v>42</v>
      </c>
      <c r="E75" s="37">
        <v>1</v>
      </c>
      <c r="F75" s="35" t="s">
        <v>86</v>
      </c>
      <c r="G75" s="37" t="s">
        <v>129</v>
      </c>
      <c r="H75" s="37" t="s">
        <v>26</v>
      </c>
      <c r="I75" s="153" t="s">
        <v>26</v>
      </c>
      <c r="J75" s="37" t="s">
        <v>88</v>
      </c>
      <c r="K75" s="37">
        <v>500</v>
      </c>
      <c r="L75" s="153">
        <v>500</v>
      </c>
      <c r="M75" s="37" t="s">
        <v>44</v>
      </c>
      <c r="N75" s="39">
        <v>11.6</v>
      </c>
      <c r="O75" s="39">
        <v>11.6</v>
      </c>
      <c r="P75" s="151">
        <v>11.6</v>
      </c>
    </row>
    <row r="76" spans="1:19" s="12" customFormat="1" ht="18" customHeight="1" x14ac:dyDescent="0.25">
      <c r="A76" s="216">
        <v>1</v>
      </c>
      <c r="B76" s="217">
        <v>2</v>
      </c>
      <c r="C76" s="218">
        <v>13</v>
      </c>
      <c r="D76" s="219" t="s">
        <v>89</v>
      </c>
      <c r="E76" s="245">
        <v>1</v>
      </c>
      <c r="F76" s="244" t="s">
        <v>90</v>
      </c>
      <c r="G76" s="245" t="s">
        <v>130</v>
      </c>
      <c r="H76" s="245" t="s">
        <v>26</v>
      </c>
      <c r="I76" s="263" t="s">
        <v>26</v>
      </c>
      <c r="J76" s="245" t="s">
        <v>34</v>
      </c>
      <c r="K76" s="245">
        <v>1</v>
      </c>
      <c r="L76" s="263">
        <v>1</v>
      </c>
      <c r="M76" s="37" t="s">
        <v>47</v>
      </c>
      <c r="N76" s="39">
        <v>4.5999999999999996</v>
      </c>
      <c r="O76" s="208">
        <f>N76+N77</f>
        <v>19.2</v>
      </c>
      <c r="P76" s="280">
        <v>17.899999999999999</v>
      </c>
    </row>
    <row r="77" spans="1:19" s="12" customFormat="1" ht="18.75" customHeight="1" x14ac:dyDescent="0.25">
      <c r="A77" s="216"/>
      <c r="B77" s="217"/>
      <c r="C77" s="218"/>
      <c r="D77" s="219"/>
      <c r="E77" s="245"/>
      <c r="F77" s="244"/>
      <c r="G77" s="245"/>
      <c r="H77" s="245"/>
      <c r="I77" s="264"/>
      <c r="J77" s="245"/>
      <c r="K77" s="245"/>
      <c r="L77" s="264"/>
      <c r="M77" s="37" t="s">
        <v>16</v>
      </c>
      <c r="N77" s="39">
        <v>14.6</v>
      </c>
      <c r="O77" s="208"/>
      <c r="P77" s="281"/>
    </row>
    <row r="78" spans="1:19" s="12" customFormat="1" ht="12" customHeight="1" x14ac:dyDescent="0.25">
      <c r="A78" s="86">
        <v>2</v>
      </c>
      <c r="B78" s="205" t="s">
        <v>29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7"/>
    </row>
    <row r="79" spans="1:19" s="12" customFormat="1" ht="15" customHeight="1" x14ac:dyDescent="0.25">
      <c r="A79" s="86">
        <v>2</v>
      </c>
      <c r="B79" s="87">
        <v>2</v>
      </c>
      <c r="C79" s="202" t="s">
        <v>52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4"/>
    </row>
    <row r="80" spans="1:19" s="12" customFormat="1" ht="31.2" customHeight="1" x14ac:dyDescent="0.25">
      <c r="A80" s="270">
        <v>2</v>
      </c>
      <c r="B80" s="240">
        <v>2</v>
      </c>
      <c r="C80" s="273">
        <v>7</v>
      </c>
      <c r="D80" s="284" t="s">
        <v>54</v>
      </c>
      <c r="E80" s="173">
        <v>1</v>
      </c>
      <c r="F80" s="174" t="s">
        <v>63</v>
      </c>
      <c r="G80" s="286" t="s">
        <v>124</v>
      </c>
      <c r="H80" s="90" t="s">
        <v>15</v>
      </c>
      <c r="I80" s="155" t="s">
        <v>15</v>
      </c>
      <c r="J80" s="90" t="s">
        <v>61</v>
      </c>
      <c r="K80" s="85">
        <v>1</v>
      </c>
      <c r="L80" s="152">
        <v>1</v>
      </c>
      <c r="M80" s="288" t="s">
        <v>16</v>
      </c>
      <c r="N80" s="208">
        <v>81</v>
      </c>
      <c r="O80" s="208">
        <v>78.5</v>
      </c>
      <c r="P80" s="209">
        <v>78.5</v>
      </c>
    </row>
    <row r="81" spans="1:21" s="12" customFormat="1" ht="31.2" customHeight="1" x14ac:dyDescent="0.25">
      <c r="A81" s="290"/>
      <c r="B81" s="291"/>
      <c r="C81" s="292"/>
      <c r="D81" s="285"/>
      <c r="E81" s="173">
        <v>2</v>
      </c>
      <c r="F81" s="174" t="s">
        <v>60</v>
      </c>
      <c r="G81" s="287"/>
      <c r="H81" s="90" t="s">
        <v>20</v>
      </c>
      <c r="I81" s="155" t="s">
        <v>20</v>
      </c>
      <c r="J81" s="90" t="s">
        <v>62</v>
      </c>
      <c r="K81" s="85">
        <v>100</v>
      </c>
      <c r="L81" s="152">
        <v>100</v>
      </c>
      <c r="M81" s="289"/>
      <c r="N81" s="208"/>
      <c r="O81" s="208"/>
      <c r="P81" s="209"/>
      <c r="U81" s="13"/>
    </row>
    <row r="82" spans="1:21" s="12" customFormat="1" ht="12.75" customHeight="1" x14ac:dyDescent="0.25">
      <c r="A82" s="234" t="s">
        <v>131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6"/>
      <c r="Q82" s="14"/>
    </row>
    <row r="83" spans="1:21" s="12" customFormat="1" ht="12.75" customHeight="1" x14ac:dyDescent="0.25">
      <c r="A83" s="211" t="s">
        <v>17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21" s="12" customFormat="1" ht="12.75" customHeight="1" x14ac:dyDescent="0.25">
      <c r="A84" s="86">
        <v>2</v>
      </c>
      <c r="B84" s="268" t="s">
        <v>18</v>
      </c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</row>
    <row r="85" spans="1:21" s="12" customFormat="1" ht="12.75" customHeight="1" x14ac:dyDescent="0.25">
      <c r="A85" s="86">
        <v>2</v>
      </c>
      <c r="B85" s="87">
        <v>4</v>
      </c>
      <c r="C85" s="269" t="s">
        <v>19</v>
      </c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</row>
    <row r="86" spans="1:21" s="12" customFormat="1" ht="30.6" x14ac:dyDescent="0.25">
      <c r="A86" s="78">
        <v>2</v>
      </c>
      <c r="B86" s="74">
        <v>4</v>
      </c>
      <c r="C86" s="77">
        <v>4</v>
      </c>
      <c r="D86" s="80" t="s">
        <v>132</v>
      </c>
      <c r="E86" s="79">
        <v>1</v>
      </c>
      <c r="F86" s="83" t="s">
        <v>69</v>
      </c>
      <c r="G86" s="108" t="s">
        <v>133</v>
      </c>
      <c r="H86" s="108" t="s">
        <v>26</v>
      </c>
      <c r="I86" s="149" t="s">
        <v>26</v>
      </c>
      <c r="J86" s="108" t="s">
        <v>134</v>
      </c>
      <c r="K86" s="77">
        <v>18</v>
      </c>
      <c r="L86" s="148">
        <v>18</v>
      </c>
      <c r="M86" s="145" t="s">
        <v>16</v>
      </c>
      <c r="N86" s="145">
        <v>54.7</v>
      </c>
      <c r="O86" s="144">
        <v>57.2</v>
      </c>
      <c r="P86" s="147">
        <v>52</v>
      </c>
    </row>
    <row r="87" spans="1:21" s="12" customFormat="1" ht="12.75" customHeight="1" x14ac:dyDescent="0.25">
      <c r="A87" s="211" t="s">
        <v>35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21" s="12" customFormat="1" ht="12.75" customHeight="1" x14ac:dyDescent="0.25">
      <c r="A88" s="86">
        <v>1</v>
      </c>
      <c r="B88" s="268" t="s">
        <v>72</v>
      </c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</row>
    <row r="89" spans="1:21" s="12" customFormat="1" ht="12.75" customHeight="1" x14ac:dyDescent="0.25">
      <c r="A89" s="86">
        <v>1</v>
      </c>
      <c r="B89" s="87">
        <v>1</v>
      </c>
      <c r="C89" s="269" t="s">
        <v>53</v>
      </c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</row>
    <row r="90" spans="1:21" s="12" customFormat="1" ht="12.75" customHeight="1" x14ac:dyDescent="0.25">
      <c r="A90" s="216">
        <v>1</v>
      </c>
      <c r="B90" s="217">
        <v>1</v>
      </c>
      <c r="C90" s="218">
        <v>4</v>
      </c>
      <c r="D90" s="219" t="s">
        <v>135</v>
      </c>
      <c r="E90" s="295">
        <v>1</v>
      </c>
      <c r="F90" s="293" t="s">
        <v>75</v>
      </c>
      <c r="G90" s="298" t="s">
        <v>136</v>
      </c>
      <c r="H90" s="298" t="s">
        <v>26</v>
      </c>
      <c r="I90" s="300" t="s">
        <v>26</v>
      </c>
      <c r="J90" s="298" t="s">
        <v>76</v>
      </c>
      <c r="K90" s="302">
        <v>80.8</v>
      </c>
      <c r="L90" s="282">
        <v>80.8</v>
      </c>
      <c r="M90" s="223" t="s">
        <v>16</v>
      </c>
      <c r="N90" s="223">
        <v>34</v>
      </c>
      <c r="O90" s="223">
        <v>53.6</v>
      </c>
      <c r="P90" s="265">
        <v>53.6</v>
      </c>
    </row>
    <row r="91" spans="1:21" s="12" customFormat="1" x14ac:dyDescent="0.25">
      <c r="A91" s="216"/>
      <c r="B91" s="217"/>
      <c r="C91" s="218"/>
      <c r="D91" s="219"/>
      <c r="E91" s="296"/>
      <c r="F91" s="297"/>
      <c r="G91" s="299"/>
      <c r="H91" s="299"/>
      <c r="I91" s="301"/>
      <c r="J91" s="299"/>
      <c r="K91" s="303"/>
      <c r="L91" s="283"/>
      <c r="M91" s="225"/>
      <c r="N91" s="225"/>
      <c r="O91" s="224"/>
      <c r="P91" s="267"/>
    </row>
    <row r="92" spans="1:21" s="12" customFormat="1" ht="12.75" customHeight="1" x14ac:dyDescent="0.25">
      <c r="A92" s="86">
        <v>2</v>
      </c>
      <c r="B92" s="268" t="s">
        <v>36</v>
      </c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</row>
    <row r="93" spans="1:21" s="12" customFormat="1" ht="12.75" customHeight="1" x14ac:dyDescent="0.25">
      <c r="A93" s="86">
        <v>2</v>
      </c>
      <c r="B93" s="87">
        <v>2</v>
      </c>
      <c r="C93" s="269" t="s">
        <v>137</v>
      </c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</row>
    <row r="94" spans="1:21" s="12" customFormat="1" ht="22.5" customHeight="1" x14ac:dyDescent="0.25">
      <c r="A94" s="86">
        <v>2</v>
      </c>
      <c r="B94" s="87">
        <v>2</v>
      </c>
      <c r="C94" s="58">
        <v>4</v>
      </c>
      <c r="D94" s="59" t="s">
        <v>138</v>
      </c>
      <c r="E94" s="60">
        <v>1</v>
      </c>
      <c r="F94" s="70" t="s">
        <v>80</v>
      </c>
      <c r="G94" s="72" t="s">
        <v>136</v>
      </c>
      <c r="H94" s="72" t="s">
        <v>26</v>
      </c>
      <c r="I94" s="149" t="s">
        <v>26</v>
      </c>
      <c r="J94" s="72" t="s">
        <v>81</v>
      </c>
      <c r="K94" s="71">
        <v>155</v>
      </c>
      <c r="L94" s="159">
        <v>155</v>
      </c>
      <c r="M94" s="61" t="s">
        <v>16</v>
      </c>
      <c r="N94" s="61">
        <v>11</v>
      </c>
      <c r="O94" s="61">
        <v>11</v>
      </c>
      <c r="P94" s="157">
        <v>10.5</v>
      </c>
    </row>
    <row r="95" spans="1:21" s="12" customFormat="1" ht="12.75" customHeight="1" x14ac:dyDescent="0.25">
      <c r="A95" s="86">
        <v>3</v>
      </c>
      <c r="B95" s="268" t="s">
        <v>139</v>
      </c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</row>
    <row r="96" spans="1:21" s="12" customFormat="1" ht="12.75" customHeight="1" x14ac:dyDescent="0.25">
      <c r="A96" s="86">
        <v>3</v>
      </c>
      <c r="B96" s="87">
        <v>3</v>
      </c>
      <c r="C96" s="269" t="s">
        <v>41</v>
      </c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</row>
    <row r="97" spans="1:16" s="12" customFormat="1" ht="61.2" x14ac:dyDescent="0.25">
      <c r="A97" s="86">
        <v>3</v>
      </c>
      <c r="B97" s="87">
        <v>3</v>
      </c>
      <c r="C97" s="58">
        <v>1</v>
      </c>
      <c r="D97" s="59" t="s">
        <v>140</v>
      </c>
      <c r="E97" s="85">
        <v>1</v>
      </c>
      <c r="F97" s="70" t="s">
        <v>141</v>
      </c>
      <c r="G97" s="72" t="s">
        <v>136</v>
      </c>
      <c r="H97" s="72" t="s">
        <v>33</v>
      </c>
      <c r="I97" s="156" t="s">
        <v>33</v>
      </c>
      <c r="J97" s="72" t="s">
        <v>142</v>
      </c>
      <c r="K97" s="71">
        <v>1</v>
      </c>
      <c r="L97" s="159">
        <v>1</v>
      </c>
      <c r="M97" s="61" t="s">
        <v>16</v>
      </c>
      <c r="N97" s="61">
        <v>3</v>
      </c>
      <c r="O97" s="61">
        <v>3</v>
      </c>
      <c r="P97" s="157">
        <v>2.9</v>
      </c>
    </row>
    <row r="98" spans="1:16" s="12" customFormat="1" ht="12.75" customHeight="1" x14ac:dyDescent="0.25">
      <c r="A98" s="86">
        <v>3</v>
      </c>
      <c r="B98" s="87">
        <v>3</v>
      </c>
      <c r="C98" s="58">
        <v>3</v>
      </c>
      <c r="D98" s="59" t="s">
        <v>155</v>
      </c>
      <c r="E98" s="85">
        <v>1</v>
      </c>
      <c r="F98" s="70" t="s">
        <v>238</v>
      </c>
      <c r="G98" s="72" t="s">
        <v>136</v>
      </c>
      <c r="H98" s="72" t="s">
        <v>33</v>
      </c>
      <c r="I98" s="156" t="s">
        <v>33</v>
      </c>
      <c r="J98" s="72" t="s">
        <v>239</v>
      </c>
      <c r="K98" s="71">
        <v>2</v>
      </c>
      <c r="L98" s="159">
        <v>2</v>
      </c>
      <c r="M98" s="61" t="s">
        <v>16</v>
      </c>
      <c r="N98" s="61">
        <v>2.4</v>
      </c>
      <c r="O98" s="61">
        <v>2.4</v>
      </c>
      <c r="P98" s="157">
        <v>2.4</v>
      </c>
    </row>
    <row r="99" spans="1:16" s="12" customFormat="1" ht="12.75" customHeight="1" x14ac:dyDescent="0.25">
      <c r="A99" s="211" t="s">
        <v>21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</row>
    <row r="100" spans="1:16" s="12" customFormat="1" ht="12.75" customHeight="1" x14ac:dyDescent="0.25">
      <c r="A100" s="86">
        <v>1</v>
      </c>
      <c r="B100" s="268" t="s">
        <v>22</v>
      </c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</row>
    <row r="101" spans="1:16" s="12" customFormat="1" x14ac:dyDescent="0.25">
      <c r="A101" s="86">
        <v>1</v>
      </c>
      <c r="B101" s="87">
        <v>1</v>
      </c>
      <c r="C101" s="269" t="s">
        <v>23</v>
      </c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</row>
    <row r="102" spans="1:16" s="12" customFormat="1" ht="12.75" customHeight="1" x14ac:dyDescent="0.25">
      <c r="A102" s="78">
        <v>1</v>
      </c>
      <c r="B102" s="74">
        <v>1</v>
      </c>
      <c r="C102" s="77">
        <v>7</v>
      </c>
      <c r="D102" s="80" t="s">
        <v>143</v>
      </c>
      <c r="E102" s="75">
        <v>1</v>
      </c>
      <c r="F102" s="83" t="s">
        <v>83</v>
      </c>
      <c r="G102" s="108" t="s">
        <v>136</v>
      </c>
      <c r="H102" s="108" t="s">
        <v>26</v>
      </c>
      <c r="I102" s="149"/>
      <c r="J102" s="108" t="s">
        <v>144</v>
      </c>
      <c r="K102" s="109">
        <v>1</v>
      </c>
      <c r="L102" s="160"/>
      <c r="M102" s="61" t="s">
        <v>16</v>
      </c>
      <c r="N102" s="61">
        <v>74</v>
      </c>
      <c r="O102" s="84">
        <v>74</v>
      </c>
      <c r="P102" s="147">
        <v>69.400000000000006</v>
      </c>
    </row>
    <row r="103" spans="1:16" s="12" customFormat="1" ht="19.5" customHeight="1" x14ac:dyDescent="0.25">
      <c r="A103" s="86">
        <v>1</v>
      </c>
      <c r="B103" s="87">
        <v>2</v>
      </c>
      <c r="C103" s="269" t="s">
        <v>25</v>
      </c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</row>
    <row r="104" spans="1:16" s="12" customFormat="1" ht="19.5" customHeight="1" x14ac:dyDescent="0.25">
      <c r="A104" s="216">
        <v>1</v>
      </c>
      <c r="B104" s="217">
        <v>2</v>
      </c>
      <c r="C104" s="218">
        <v>13</v>
      </c>
      <c r="D104" s="219" t="s">
        <v>89</v>
      </c>
      <c r="E104" s="220">
        <v>1</v>
      </c>
      <c r="F104" s="293" t="s">
        <v>90</v>
      </c>
      <c r="G104" s="349" t="s">
        <v>145</v>
      </c>
      <c r="H104" s="298" t="s">
        <v>26</v>
      </c>
      <c r="I104" s="300" t="s">
        <v>26</v>
      </c>
      <c r="J104" s="298" t="s">
        <v>146</v>
      </c>
      <c r="K104" s="302">
        <v>1</v>
      </c>
      <c r="L104" s="282">
        <v>1</v>
      </c>
      <c r="M104" s="61" t="s">
        <v>47</v>
      </c>
      <c r="N104" s="61">
        <v>4.9000000000000004</v>
      </c>
      <c r="O104" s="223">
        <v>20.9</v>
      </c>
      <c r="P104" s="265">
        <v>20.2</v>
      </c>
    </row>
    <row r="105" spans="1:16" s="12" customFormat="1" x14ac:dyDescent="0.25">
      <c r="A105" s="216"/>
      <c r="B105" s="217"/>
      <c r="C105" s="218"/>
      <c r="D105" s="219"/>
      <c r="E105" s="221"/>
      <c r="F105" s="294"/>
      <c r="G105" s="349"/>
      <c r="H105" s="350"/>
      <c r="I105" s="351"/>
      <c r="J105" s="350"/>
      <c r="K105" s="352"/>
      <c r="L105" s="353"/>
      <c r="M105" s="61" t="s">
        <v>16</v>
      </c>
      <c r="N105" s="61">
        <v>16</v>
      </c>
      <c r="O105" s="224"/>
      <c r="P105" s="267"/>
    </row>
    <row r="106" spans="1:16" s="12" customFormat="1" ht="20.399999999999999" x14ac:dyDescent="0.25">
      <c r="A106" s="86">
        <v>1</v>
      </c>
      <c r="B106" s="87">
        <v>2</v>
      </c>
      <c r="C106" s="58">
        <v>15</v>
      </c>
      <c r="D106" s="59" t="s">
        <v>92</v>
      </c>
      <c r="E106" s="85">
        <v>1</v>
      </c>
      <c r="F106" s="70" t="s">
        <v>90</v>
      </c>
      <c r="G106" s="71" t="s">
        <v>147</v>
      </c>
      <c r="H106" s="72" t="s">
        <v>26</v>
      </c>
      <c r="I106" s="149" t="s">
        <v>26</v>
      </c>
      <c r="J106" s="72" t="s">
        <v>146</v>
      </c>
      <c r="K106" s="71">
        <v>1</v>
      </c>
      <c r="L106" s="159">
        <v>1</v>
      </c>
      <c r="M106" s="61" t="s">
        <v>44</v>
      </c>
      <c r="N106" s="61">
        <v>0.4</v>
      </c>
      <c r="O106" s="84">
        <v>0.4</v>
      </c>
      <c r="P106" s="147">
        <v>0.4</v>
      </c>
    </row>
    <row r="107" spans="1:16" s="12" customFormat="1" x14ac:dyDescent="0.25">
      <c r="A107" s="86">
        <v>2</v>
      </c>
      <c r="B107" s="205" t="s">
        <v>29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7"/>
    </row>
    <row r="108" spans="1:16" s="12" customFormat="1" x14ac:dyDescent="0.25">
      <c r="A108" s="86">
        <v>2</v>
      </c>
      <c r="B108" s="87">
        <v>2</v>
      </c>
      <c r="C108" s="202" t="s">
        <v>52</v>
      </c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4"/>
    </row>
    <row r="109" spans="1:16" s="12" customFormat="1" ht="20.399999999999999" x14ac:dyDescent="0.25">
      <c r="A109" s="270">
        <v>2</v>
      </c>
      <c r="B109" s="240">
        <v>2</v>
      </c>
      <c r="C109" s="273">
        <v>7</v>
      </c>
      <c r="D109" s="275" t="s">
        <v>54</v>
      </c>
      <c r="E109" s="88">
        <v>1</v>
      </c>
      <c r="F109" s="89" t="s">
        <v>63</v>
      </c>
      <c r="G109" s="355" t="s">
        <v>136</v>
      </c>
      <c r="H109" s="88" t="s">
        <v>15</v>
      </c>
      <c r="I109" s="155" t="s">
        <v>15</v>
      </c>
      <c r="J109" s="88" t="s">
        <v>61</v>
      </c>
      <c r="K109" s="88">
        <v>1</v>
      </c>
      <c r="L109" s="155">
        <v>1</v>
      </c>
      <c r="M109" s="220" t="s">
        <v>16</v>
      </c>
      <c r="N109" s="288">
        <v>4.0999999999999996</v>
      </c>
      <c r="O109" s="288">
        <v>4.0999999999999996</v>
      </c>
      <c r="P109" s="280">
        <v>4.0999999999999996</v>
      </c>
    </row>
    <row r="110" spans="1:16" s="12" customFormat="1" ht="30.6" x14ac:dyDescent="0.25">
      <c r="A110" s="290"/>
      <c r="B110" s="291"/>
      <c r="C110" s="292"/>
      <c r="D110" s="354"/>
      <c r="E110" s="88">
        <v>2</v>
      </c>
      <c r="F110" s="89" t="s">
        <v>60</v>
      </c>
      <c r="G110" s="356"/>
      <c r="H110" s="88" t="s">
        <v>20</v>
      </c>
      <c r="I110" s="155" t="s">
        <v>20</v>
      </c>
      <c r="J110" s="88" t="s">
        <v>62</v>
      </c>
      <c r="K110" s="88">
        <v>100</v>
      </c>
      <c r="L110" s="155">
        <v>100</v>
      </c>
      <c r="M110" s="222"/>
      <c r="N110" s="313"/>
      <c r="O110" s="289"/>
      <c r="P110" s="314"/>
    </row>
    <row r="111" spans="1:16" s="12" customFormat="1" ht="12.75" customHeight="1" x14ac:dyDescent="0.25">
      <c r="A111" s="304" t="s">
        <v>148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6"/>
    </row>
    <row r="112" spans="1:16" s="12" customFormat="1" ht="12.75" customHeight="1" x14ac:dyDescent="0.25">
      <c r="A112" s="196" t="s">
        <v>17</v>
      </c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8"/>
    </row>
    <row r="113" spans="1:16" s="12" customFormat="1" ht="12.75" customHeight="1" x14ac:dyDescent="0.25">
      <c r="A113" s="49">
        <v>2</v>
      </c>
      <c r="B113" s="193" t="s">
        <v>18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5"/>
    </row>
    <row r="114" spans="1:16" s="12" customFormat="1" ht="12.75" customHeight="1" x14ac:dyDescent="0.25">
      <c r="A114" s="49">
        <v>2</v>
      </c>
      <c r="B114" s="50">
        <v>3</v>
      </c>
      <c r="C114" s="190" t="s">
        <v>19</v>
      </c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2"/>
    </row>
    <row r="115" spans="1:16" s="12" customFormat="1" ht="37.5" customHeight="1" x14ac:dyDescent="0.25">
      <c r="A115" s="49">
        <v>2</v>
      </c>
      <c r="B115" s="50">
        <v>4</v>
      </c>
      <c r="C115" s="51">
        <v>5</v>
      </c>
      <c r="D115" s="52" t="s">
        <v>149</v>
      </c>
      <c r="E115" s="53">
        <v>1</v>
      </c>
      <c r="F115" s="57" t="s">
        <v>69</v>
      </c>
      <c r="G115" s="53" t="s">
        <v>150</v>
      </c>
      <c r="H115" s="53" t="s">
        <v>26</v>
      </c>
      <c r="I115" s="25" t="s">
        <v>26</v>
      </c>
      <c r="J115" s="53" t="s">
        <v>71</v>
      </c>
      <c r="K115" s="51">
        <v>100</v>
      </c>
      <c r="L115" s="21">
        <v>100</v>
      </c>
      <c r="M115" s="51" t="s">
        <v>16</v>
      </c>
      <c r="N115" s="56">
        <v>409.3</v>
      </c>
      <c r="O115" s="56">
        <v>409.3</v>
      </c>
      <c r="P115" s="22">
        <v>403.3</v>
      </c>
    </row>
    <row r="116" spans="1:16" s="12" customFormat="1" ht="12.75" customHeight="1" x14ac:dyDescent="0.25">
      <c r="A116" s="196" t="s">
        <v>35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8"/>
    </row>
    <row r="117" spans="1:16" s="12" customFormat="1" ht="12.75" customHeight="1" x14ac:dyDescent="0.25">
      <c r="A117" s="49">
        <v>1</v>
      </c>
      <c r="B117" s="193" t="s">
        <v>72</v>
      </c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5"/>
    </row>
    <row r="118" spans="1:16" s="12" customFormat="1" ht="12.75" customHeight="1" x14ac:dyDescent="0.25">
      <c r="A118" s="49">
        <v>1</v>
      </c>
      <c r="B118" s="50">
        <v>1</v>
      </c>
      <c r="C118" s="190" t="s">
        <v>73</v>
      </c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2"/>
    </row>
    <row r="119" spans="1:16" s="12" customFormat="1" ht="12.75" customHeight="1" x14ac:dyDescent="0.25">
      <c r="A119" s="175">
        <v>1</v>
      </c>
      <c r="B119" s="176">
        <v>1</v>
      </c>
      <c r="C119" s="177">
        <v>5</v>
      </c>
      <c r="D119" s="178" t="s">
        <v>151</v>
      </c>
      <c r="E119" s="179">
        <v>1</v>
      </c>
      <c r="F119" s="180" t="s">
        <v>75</v>
      </c>
      <c r="G119" s="179" t="s">
        <v>150</v>
      </c>
      <c r="H119" s="179" t="s">
        <v>26</v>
      </c>
      <c r="I119" s="182" t="s">
        <v>26</v>
      </c>
      <c r="J119" s="179" t="s">
        <v>76</v>
      </c>
      <c r="K119" s="177">
        <v>68</v>
      </c>
      <c r="L119" s="185">
        <v>68</v>
      </c>
      <c r="M119" s="51" t="s">
        <v>16</v>
      </c>
      <c r="N119" s="56">
        <v>31.6</v>
      </c>
      <c r="O119" s="187">
        <f>N119+N120</f>
        <v>120.1</v>
      </c>
      <c r="P119" s="188">
        <v>105.6</v>
      </c>
    </row>
    <row r="120" spans="1:16" s="12" customFormat="1" x14ac:dyDescent="0.25">
      <c r="A120" s="175"/>
      <c r="B120" s="176"/>
      <c r="C120" s="177"/>
      <c r="D120" s="178"/>
      <c r="E120" s="179"/>
      <c r="F120" s="180"/>
      <c r="G120" s="179"/>
      <c r="H120" s="179"/>
      <c r="I120" s="183"/>
      <c r="J120" s="179"/>
      <c r="K120" s="177"/>
      <c r="L120" s="186"/>
      <c r="M120" s="51" t="s">
        <v>77</v>
      </c>
      <c r="N120" s="56">
        <v>88.5</v>
      </c>
      <c r="O120" s="187"/>
      <c r="P120" s="189"/>
    </row>
    <row r="121" spans="1:16" s="12" customFormat="1" ht="12.75" customHeight="1" x14ac:dyDescent="0.25">
      <c r="A121" s="49">
        <v>2</v>
      </c>
      <c r="B121" s="193" t="s">
        <v>36</v>
      </c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5"/>
    </row>
    <row r="122" spans="1:16" s="12" customFormat="1" ht="12.75" customHeight="1" x14ac:dyDescent="0.25">
      <c r="A122" s="49">
        <v>2</v>
      </c>
      <c r="B122" s="50">
        <v>2</v>
      </c>
      <c r="C122" s="190" t="s">
        <v>78</v>
      </c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2"/>
    </row>
    <row r="123" spans="1:16" s="12" customFormat="1" ht="20.399999999999999" x14ac:dyDescent="0.25">
      <c r="A123" s="49">
        <v>2</v>
      </c>
      <c r="B123" s="50">
        <v>2</v>
      </c>
      <c r="C123" s="51">
        <v>5</v>
      </c>
      <c r="D123" s="52" t="s">
        <v>152</v>
      </c>
      <c r="E123" s="53">
        <v>1</v>
      </c>
      <c r="F123" s="57" t="s">
        <v>80</v>
      </c>
      <c r="G123" s="53" t="s">
        <v>150</v>
      </c>
      <c r="H123" s="53" t="s">
        <v>26</v>
      </c>
      <c r="I123" s="25" t="s">
        <v>26</v>
      </c>
      <c r="J123" s="53" t="s">
        <v>81</v>
      </c>
      <c r="K123" s="51">
        <v>980</v>
      </c>
      <c r="L123" s="21">
        <v>980</v>
      </c>
      <c r="M123" s="51" t="s">
        <v>16</v>
      </c>
      <c r="N123" s="56">
        <v>69.400000000000006</v>
      </c>
      <c r="O123" s="56">
        <v>69.400000000000006</v>
      </c>
      <c r="P123" s="22">
        <v>69.400000000000006</v>
      </c>
    </row>
    <row r="124" spans="1:16" s="12" customFormat="1" ht="12.75" customHeight="1" x14ac:dyDescent="0.25">
      <c r="A124" s="49">
        <v>3</v>
      </c>
      <c r="B124" s="193" t="s">
        <v>40</v>
      </c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5"/>
    </row>
    <row r="125" spans="1:16" s="12" customFormat="1" ht="12.75" customHeight="1" x14ac:dyDescent="0.25">
      <c r="A125" s="49">
        <v>3</v>
      </c>
      <c r="B125" s="50">
        <v>3</v>
      </c>
      <c r="C125" s="190" t="s">
        <v>41</v>
      </c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2"/>
    </row>
    <row r="126" spans="1:16" s="12" customFormat="1" ht="61.2" x14ac:dyDescent="0.25">
      <c r="A126" s="49">
        <v>3</v>
      </c>
      <c r="B126" s="50">
        <v>3</v>
      </c>
      <c r="C126" s="51">
        <v>1</v>
      </c>
      <c r="D126" s="52" t="s">
        <v>140</v>
      </c>
      <c r="E126" s="53">
        <v>1</v>
      </c>
      <c r="F126" s="57" t="s">
        <v>141</v>
      </c>
      <c r="G126" s="53" t="s">
        <v>150</v>
      </c>
      <c r="H126" s="53" t="s">
        <v>33</v>
      </c>
      <c r="I126" s="25" t="s">
        <v>20</v>
      </c>
      <c r="J126" s="53" t="s">
        <v>153</v>
      </c>
      <c r="K126" s="51">
        <v>2</v>
      </c>
      <c r="L126" s="21">
        <v>2</v>
      </c>
      <c r="M126" s="51" t="s">
        <v>16</v>
      </c>
      <c r="N126" s="56">
        <v>7</v>
      </c>
      <c r="O126" s="56">
        <v>7</v>
      </c>
      <c r="P126" s="22" t="s">
        <v>154</v>
      </c>
    </row>
    <row r="127" spans="1:16" s="12" customFormat="1" ht="20.399999999999999" x14ac:dyDescent="0.25">
      <c r="A127" s="49">
        <v>3</v>
      </c>
      <c r="B127" s="50">
        <v>3</v>
      </c>
      <c r="C127" s="51">
        <v>3</v>
      </c>
      <c r="D127" s="52" t="s">
        <v>155</v>
      </c>
      <c r="E127" s="53">
        <v>1</v>
      </c>
      <c r="F127" s="57" t="s">
        <v>156</v>
      </c>
      <c r="G127" s="53" t="s">
        <v>150</v>
      </c>
      <c r="H127" s="53" t="s">
        <v>26</v>
      </c>
      <c r="I127" s="25" t="s">
        <v>27</v>
      </c>
      <c r="J127" s="53" t="s">
        <v>157</v>
      </c>
      <c r="K127" s="51">
        <v>2</v>
      </c>
      <c r="L127" s="21">
        <v>2</v>
      </c>
      <c r="M127" s="51" t="s">
        <v>16</v>
      </c>
      <c r="N127" s="56">
        <v>1.5</v>
      </c>
      <c r="O127" s="56">
        <v>1.5</v>
      </c>
      <c r="P127" s="22">
        <v>1.1000000000000001</v>
      </c>
    </row>
    <row r="128" spans="1:16" s="12" customFormat="1" ht="12.75" customHeight="1" x14ac:dyDescent="0.25">
      <c r="A128" s="196" t="s">
        <v>21</v>
      </c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8"/>
    </row>
    <row r="129" spans="1:16" s="12" customFormat="1" ht="12.75" customHeight="1" x14ac:dyDescent="0.25">
      <c r="A129" s="49">
        <v>1</v>
      </c>
      <c r="B129" s="193" t="s">
        <v>22</v>
      </c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5"/>
    </row>
    <row r="130" spans="1:16" s="12" customFormat="1" ht="12.75" customHeight="1" x14ac:dyDescent="0.25">
      <c r="A130" s="49">
        <v>1</v>
      </c>
      <c r="B130" s="50">
        <v>1</v>
      </c>
      <c r="C130" s="190" t="s">
        <v>23</v>
      </c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2"/>
    </row>
    <row r="131" spans="1:16" s="12" customFormat="1" ht="20.399999999999999" x14ac:dyDescent="0.25">
      <c r="A131" s="49">
        <v>1</v>
      </c>
      <c r="B131" s="50">
        <v>1</v>
      </c>
      <c r="C131" s="51">
        <v>8</v>
      </c>
      <c r="D131" s="52" t="s">
        <v>158</v>
      </c>
      <c r="E131" s="53">
        <v>1</v>
      </c>
      <c r="F131" s="57" t="s">
        <v>83</v>
      </c>
      <c r="G131" s="53" t="s">
        <v>150</v>
      </c>
      <c r="H131" s="53" t="s">
        <v>26</v>
      </c>
      <c r="I131" s="25" t="s">
        <v>26</v>
      </c>
      <c r="J131" s="53" t="s">
        <v>85</v>
      </c>
      <c r="K131" s="51">
        <v>1</v>
      </c>
      <c r="L131" s="21">
        <v>1</v>
      </c>
      <c r="M131" s="51" t="s">
        <v>16</v>
      </c>
      <c r="N131" s="56">
        <v>67.599999999999994</v>
      </c>
      <c r="O131" s="56">
        <v>67.599999999999994</v>
      </c>
      <c r="P131" s="22">
        <v>63.3</v>
      </c>
    </row>
    <row r="132" spans="1:16" s="12" customFormat="1" ht="12.75" customHeight="1" x14ac:dyDescent="0.25">
      <c r="A132" s="49">
        <v>1</v>
      </c>
      <c r="B132" s="50">
        <v>2</v>
      </c>
      <c r="C132" s="190" t="s">
        <v>25</v>
      </c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2"/>
    </row>
    <row r="133" spans="1:16" s="12" customFormat="1" ht="18" customHeight="1" x14ac:dyDescent="0.25">
      <c r="A133" s="175">
        <v>1</v>
      </c>
      <c r="B133" s="176">
        <v>2</v>
      </c>
      <c r="C133" s="177">
        <v>13</v>
      </c>
      <c r="D133" s="178" t="s">
        <v>89</v>
      </c>
      <c r="E133" s="179">
        <v>1</v>
      </c>
      <c r="F133" s="180" t="s">
        <v>90</v>
      </c>
      <c r="G133" s="179" t="s">
        <v>159</v>
      </c>
      <c r="H133" s="179" t="s">
        <v>26</v>
      </c>
      <c r="I133" s="182" t="s">
        <v>26</v>
      </c>
      <c r="J133" s="179" t="s">
        <v>34</v>
      </c>
      <c r="K133" s="177">
        <v>1</v>
      </c>
      <c r="L133" s="185">
        <v>1</v>
      </c>
      <c r="M133" s="51" t="s">
        <v>47</v>
      </c>
      <c r="N133" s="56">
        <v>9.4</v>
      </c>
      <c r="O133" s="187">
        <f>N133+N134</f>
        <v>38.6</v>
      </c>
      <c r="P133" s="188">
        <v>37.4</v>
      </c>
    </row>
    <row r="134" spans="1:16" s="12" customFormat="1" ht="19.5" customHeight="1" x14ac:dyDescent="0.25">
      <c r="A134" s="175"/>
      <c r="B134" s="176"/>
      <c r="C134" s="177"/>
      <c r="D134" s="178"/>
      <c r="E134" s="179"/>
      <c r="F134" s="180"/>
      <c r="G134" s="179"/>
      <c r="H134" s="179"/>
      <c r="I134" s="183"/>
      <c r="J134" s="179"/>
      <c r="K134" s="177"/>
      <c r="L134" s="186"/>
      <c r="M134" s="51" t="s">
        <v>16</v>
      </c>
      <c r="N134" s="56">
        <v>29.2</v>
      </c>
      <c r="O134" s="187"/>
      <c r="P134" s="189"/>
    </row>
    <row r="135" spans="1:16" s="12" customFormat="1" ht="20.399999999999999" x14ac:dyDescent="0.25">
      <c r="A135" s="49">
        <v>1</v>
      </c>
      <c r="B135" s="50">
        <v>2</v>
      </c>
      <c r="C135" s="51">
        <v>15</v>
      </c>
      <c r="D135" s="52" t="s">
        <v>92</v>
      </c>
      <c r="E135" s="53">
        <v>1</v>
      </c>
      <c r="F135" s="57" t="s">
        <v>90</v>
      </c>
      <c r="G135" s="53" t="s">
        <v>160</v>
      </c>
      <c r="H135" s="53" t="s">
        <v>26</v>
      </c>
      <c r="I135" s="25" t="s">
        <v>26</v>
      </c>
      <c r="J135" s="53" t="s">
        <v>34</v>
      </c>
      <c r="K135" s="51">
        <v>1</v>
      </c>
      <c r="L135" s="21">
        <v>1</v>
      </c>
      <c r="M135" s="51" t="s">
        <v>16</v>
      </c>
      <c r="N135" s="56">
        <v>14.8</v>
      </c>
      <c r="O135" s="56">
        <v>14.8</v>
      </c>
      <c r="P135" s="22">
        <v>14.4</v>
      </c>
    </row>
    <row r="136" spans="1:16" s="12" customFormat="1" ht="12.75" customHeight="1" x14ac:dyDescent="0.25">
      <c r="A136" s="304" t="s">
        <v>161</v>
      </c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6"/>
    </row>
    <row r="137" spans="1:16" s="12" customFormat="1" ht="12.75" customHeight="1" x14ac:dyDescent="0.25">
      <c r="A137" s="211" t="s">
        <v>17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</row>
    <row r="138" spans="1:16" s="10" customFormat="1" ht="12.75" customHeight="1" x14ac:dyDescent="0.25">
      <c r="A138" s="86">
        <v>2</v>
      </c>
      <c r="B138" s="268" t="s">
        <v>18</v>
      </c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</row>
    <row r="139" spans="1:16" s="10" customFormat="1" ht="12.75" customHeight="1" x14ac:dyDescent="0.25">
      <c r="A139" s="86">
        <v>2</v>
      </c>
      <c r="B139" s="87">
        <v>3</v>
      </c>
      <c r="C139" s="269" t="s">
        <v>19</v>
      </c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</row>
    <row r="140" spans="1:16" s="12" customFormat="1" ht="30.6" x14ac:dyDescent="0.25">
      <c r="A140" s="78">
        <v>2</v>
      </c>
      <c r="B140" s="74">
        <v>4</v>
      </c>
      <c r="C140" s="77">
        <v>6</v>
      </c>
      <c r="D140" s="80" t="s">
        <v>163</v>
      </c>
      <c r="E140" s="75">
        <v>1</v>
      </c>
      <c r="F140" s="83" t="s">
        <v>69</v>
      </c>
      <c r="G140" s="82" t="s">
        <v>162</v>
      </c>
      <c r="H140" s="82" t="s">
        <v>26</v>
      </c>
      <c r="I140" s="146" t="s">
        <v>26</v>
      </c>
      <c r="J140" s="82" t="s">
        <v>71</v>
      </c>
      <c r="K140" s="81">
        <v>12</v>
      </c>
      <c r="L140" s="148">
        <v>12</v>
      </c>
      <c r="M140" s="85" t="s">
        <v>16</v>
      </c>
      <c r="N140" s="69">
        <v>38.6</v>
      </c>
      <c r="O140" s="73">
        <v>38.6</v>
      </c>
      <c r="P140" s="150">
        <v>35.799999999999997</v>
      </c>
    </row>
    <row r="141" spans="1:16" s="12" customFormat="1" ht="12.75" customHeight="1" x14ac:dyDescent="0.25">
      <c r="A141" s="211" t="s">
        <v>35</v>
      </c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</row>
    <row r="142" spans="1:16" s="12" customFormat="1" ht="12.75" customHeight="1" x14ac:dyDescent="0.25">
      <c r="A142" s="86">
        <v>1</v>
      </c>
      <c r="B142" s="268" t="s">
        <v>72</v>
      </c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</row>
    <row r="143" spans="1:16" s="12" customFormat="1" ht="12.75" customHeight="1" x14ac:dyDescent="0.25">
      <c r="A143" s="86">
        <v>1</v>
      </c>
      <c r="B143" s="87">
        <v>1</v>
      </c>
      <c r="C143" s="269" t="s">
        <v>53</v>
      </c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</row>
    <row r="144" spans="1:16" s="12" customFormat="1" x14ac:dyDescent="0.25">
      <c r="A144" s="216">
        <v>1</v>
      </c>
      <c r="B144" s="217">
        <v>1</v>
      </c>
      <c r="C144" s="218">
        <v>6</v>
      </c>
      <c r="D144" s="219" t="s">
        <v>165</v>
      </c>
      <c r="E144" s="220">
        <v>1</v>
      </c>
      <c r="F144" s="295" t="s">
        <v>75</v>
      </c>
      <c r="G144" s="307" t="s">
        <v>162</v>
      </c>
      <c r="H144" s="307" t="s">
        <v>26</v>
      </c>
      <c r="I144" s="263" t="s">
        <v>26</v>
      </c>
      <c r="J144" s="307" t="s">
        <v>76</v>
      </c>
      <c r="K144" s="309">
        <v>42.4</v>
      </c>
      <c r="L144" s="311">
        <v>42.4</v>
      </c>
      <c r="M144" s="220" t="s">
        <v>16</v>
      </c>
      <c r="N144" s="288">
        <v>23.9</v>
      </c>
      <c r="O144" s="288">
        <v>23.9</v>
      </c>
      <c r="P144" s="280">
        <v>23.8</v>
      </c>
    </row>
    <row r="145" spans="1:16" s="12" customFormat="1" x14ac:dyDescent="0.25">
      <c r="A145" s="216"/>
      <c r="B145" s="217"/>
      <c r="C145" s="218"/>
      <c r="D145" s="219"/>
      <c r="E145" s="222"/>
      <c r="F145" s="296"/>
      <c r="G145" s="308"/>
      <c r="H145" s="308"/>
      <c r="I145" s="264"/>
      <c r="J145" s="308"/>
      <c r="K145" s="310"/>
      <c r="L145" s="312"/>
      <c r="M145" s="222"/>
      <c r="N145" s="313"/>
      <c r="O145" s="289"/>
      <c r="P145" s="314"/>
    </row>
    <row r="146" spans="1:16" s="12" customFormat="1" ht="12.75" customHeight="1" x14ac:dyDescent="0.25">
      <c r="A146" s="86">
        <v>2</v>
      </c>
      <c r="B146" s="268" t="s">
        <v>36</v>
      </c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</row>
    <row r="147" spans="1:16" s="12" customFormat="1" ht="12.75" customHeight="1" x14ac:dyDescent="0.25">
      <c r="A147" s="86">
        <v>2</v>
      </c>
      <c r="B147" s="87">
        <v>2</v>
      </c>
      <c r="C147" s="269" t="s">
        <v>78</v>
      </c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</row>
    <row r="148" spans="1:16" s="12" customFormat="1" ht="34.200000000000003" customHeight="1" x14ac:dyDescent="0.25">
      <c r="A148" s="86">
        <v>2</v>
      </c>
      <c r="B148" s="87">
        <v>2</v>
      </c>
      <c r="C148" s="58">
        <v>6</v>
      </c>
      <c r="D148" s="59" t="s">
        <v>166</v>
      </c>
      <c r="E148" s="85">
        <v>1</v>
      </c>
      <c r="F148" s="60" t="s">
        <v>80</v>
      </c>
      <c r="G148" s="67" t="s">
        <v>162</v>
      </c>
      <c r="H148" s="67" t="s">
        <v>26</v>
      </c>
      <c r="I148" s="153" t="s">
        <v>26</v>
      </c>
      <c r="J148" s="67" t="s">
        <v>81</v>
      </c>
      <c r="K148" s="68">
        <v>115</v>
      </c>
      <c r="L148" s="158">
        <v>115</v>
      </c>
      <c r="M148" s="85" t="s">
        <v>16</v>
      </c>
      <c r="N148" s="69">
        <v>9</v>
      </c>
      <c r="O148" s="69">
        <v>9</v>
      </c>
      <c r="P148" s="151">
        <v>9</v>
      </c>
    </row>
    <row r="149" spans="1:16" s="12" customFormat="1" ht="12.75" customHeight="1" x14ac:dyDescent="0.25">
      <c r="A149" s="86">
        <v>3</v>
      </c>
      <c r="B149" s="268" t="s">
        <v>40</v>
      </c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</row>
    <row r="150" spans="1:16" s="12" customFormat="1" x14ac:dyDescent="0.25">
      <c r="A150" s="86">
        <v>3</v>
      </c>
      <c r="B150" s="87">
        <v>3</v>
      </c>
      <c r="C150" s="269" t="s">
        <v>41</v>
      </c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</row>
    <row r="151" spans="1:16" s="12" customFormat="1" ht="62.4" customHeight="1" x14ac:dyDescent="0.25">
      <c r="A151" s="86">
        <v>3</v>
      </c>
      <c r="B151" s="87">
        <v>3</v>
      </c>
      <c r="C151" s="58">
        <v>1</v>
      </c>
      <c r="D151" s="59" t="s">
        <v>140</v>
      </c>
      <c r="E151" s="85">
        <v>1</v>
      </c>
      <c r="F151" s="60" t="s">
        <v>141</v>
      </c>
      <c r="G151" s="67" t="s">
        <v>162</v>
      </c>
      <c r="H151" s="67" t="s">
        <v>33</v>
      </c>
      <c r="I151" s="153" t="s">
        <v>26</v>
      </c>
      <c r="J151" s="67" t="s">
        <v>153</v>
      </c>
      <c r="K151" s="68">
        <v>6</v>
      </c>
      <c r="L151" s="158">
        <v>6</v>
      </c>
      <c r="M151" s="85" t="s">
        <v>16</v>
      </c>
      <c r="N151" s="69">
        <v>0</v>
      </c>
      <c r="O151" s="69">
        <v>0</v>
      </c>
      <c r="P151" s="151">
        <v>0</v>
      </c>
    </row>
    <row r="152" spans="1:16" s="12" customFormat="1" ht="12.75" customHeight="1" x14ac:dyDescent="0.25">
      <c r="A152" s="211" t="s">
        <v>21</v>
      </c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</row>
    <row r="153" spans="1:16" s="12" customFormat="1" x14ac:dyDescent="0.25">
      <c r="A153" s="86">
        <v>1</v>
      </c>
      <c r="B153" s="268" t="s">
        <v>22</v>
      </c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</row>
    <row r="154" spans="1:16" s="12" customFormat="1" ht="12.75" customHeight="1" x14ac:dyDescent="0.25">
      <c r="A154" s="86">
        <v>1</v>
      </c>
      <c r="B154" s="87">
        <v>1</v>
      </c>
      <c r="C154" s="269" t="s">
        <v>23</v>
      </c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</row>
    <row r="155" spans="1:16" s="12" customFormat="1" ht="12.75" customHeight="1" x14ac:dyDescent="0.25">
      <c r="A155" s="270">
        <v>1</v>
      </c>
      <c r="B155" s="240">
        <v>1</v>
      </c>
      <c r="C155" s="273">
        <v>9</v>
      </c>
      <c r="D155" s="275" t="s">
        <v>167</v>
      </c>
      <c r="E155" s="220">
        <v>1</v>
      </c>
      <c r="F155" s="295" t="s">
        <v>83</v>
      </c>
      <c r="G155" s="307" t="s">
        <v>162</v>
      </c>
      <c r="H155" s="307" t="s">
        <v>26</v>
      </c>
      <c r="I155" s="263" t="s">
        <v>26</v>
      </c>
      <c r="J155" s="307" t="s">
        <v>85</v>
      </c>
      <c r="K155" s="309">
        <v>1</v>
      </c>
      <c r="L155" s="311">
        <v>1</v>
      </c>
      <c r="M155" s="85" t="s">
        <v>16</v>
      </c>
      <c r="N155" s="69">
        <v>70.099999999999994</v>
      </c>
      <c r="O155" s="288">
        <f>N155+N156</f>
        <v>70.399999999999991</v>
      </c>
      <c r="P155" s="280">
        <v>63.6</v>
      </c>
    </row>
    <row r="156" spans="1:16" s="12" customFormat="1" x14ac:dyDescent="0.25">
      <c r="A156" s="271"/>
      <c r="B156" s="241"/>
      <c r="C156" s="274"/>
      <c r="D156" s="276"/>
      <c r="E156" s="222"/>
      <c r="F156" s="296"/>
      <c r="G156" s="308"/>
      <c r="H156" s="308"/>
      <c r="I156" s="264"/>
      <c r="J156" s="308"/>
      <c r="K156" s="310"/>
      <c r="L156" s="312"/>
      <c r="M156" s="85" t="s">
        <v>46</v>
      </c>
      <c r="N156" s="69">
        <v>0.3</v>
      </c>
      <c r="O156" s="313"/>
      <c r="P156" s="281"/>
    </row>
    <row r="157" spans="1:16" s="12" customFormat="1" ht="12.75" customHeight="1" x14ac:dyDescent="0.25">
      <c r="A157" s="86">
        <v>1</v>
      </c>
      <c r="B157" s="87">
        <v>2</v>
      </c>
      <c r="C157" s="269" t="s">
        <v>25</v>
      </c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</row>
    <row r="158" spans="1:16" s="12" customFormat="1" ht="27.6" customHeight="1" x14ac:dyDescent="0.25">
      <c r="A158" s="86">
        <v>1</v>
      </c>
      <c r="B158" s="87">
        <v>2</v>
      </c>
      <c r="C158" s="59">
        <v>10</v>
      </c>
      <c r="D158" s="59" t="s">
        <v>42</v>
      </c>
      <c r="E158" s="77">
        <v>1</v>
      </c>
      <c r="F158" s="80" t="s">
        <v>168</v>
      </c>
      <c r="G158" s="68" t="s">
        <v>169</v>
      </c>
      <c r="H158" s="81" t="s">
        <v>26</v>
      </c>
      <c r="I158" s="148" t="s">
        <v>26</v>
      </c>
      <c r="J158" s="67" t="s">
        <v>88</v>
      </c>
      <c r="K158" s="81">
        <v>395</v>
      </c>
      <c r="L158" s="148">
        <v>395</v>
      </c>
      <c r="M158" s="85" t="s">
        <v>44</v>
      </c>
      <c r="N158" s="69">
        <v>13.5</v>
      </c>
      <c r="O158" s="73">
        <v>13.5</v>
      </c>
      <c r="P158" s="150">
        <v>13.5</v>
      </c>
    </row>
    <row r="159" spans="1:16" s="12" customFormat="1" ht="12.75" customHeight="1" x14ac:dyDescent="0.25">
      <c r="A159" s="216">
        <v>1</v>
      </c>
      <c r="B159" s="217">
        <v>2</v>
      </c>
      <c r="C159" s="218">
        <v>13</v>
      </c>
      <c r="D159" s="219" t="s">
        <v>89</v>
      </c>
      <c r="E159" s="220">
        <v>1</v>
      </c>
      <c r="F159" s="295" t="s">
        <v>90</v>
      </c>
      <c r="G159" s="358" t="s">
        <v>170</v>
      </c>
      <c r="H159" s="307" t="s">
        <v>26</v>
      </c>
      <c r="I159" s="263" t="s">
        <v>26</v>
      </c>
      <c r="J159" s="307" t="s">
        <v>34</v>
      </c>
      <c r="K159" s="309">
        <v>1</v>
      </c>
      <c r="L159" s="311">
        <v>1</v>
      </c>
      <c r="M159" s="85" t="s">
        <v>47</v>
      </c>
      <c r="N159" s="69">
        <v>2.5</v>
      </c>
      <c r="O159" s="288">
        <f>N159+N160</f>
        <v>10.4</v>
      </c>
      <c r="P159" s="280">
        <v>10.1</v>
      </c>
    </row>
    <row r="160" spans="1:16" s="12" customFormat="1" ht="13.2" customHeight="1" x14ac:dyDescent="0.25">
      <c r="A160" s="216"/>
      <c r="B160" s="217"/>
      <c r="C160" s="218"/>
      <c r="D160" s="219"/>
      <c r="E160" s="221"/>
      <c r="F160" s="357"/>
      <c r="G160" s="358"/>
      <c r="H160" s="359"/>
      <c r="I160" s="360"/>
      <c r="J160" s="359"/>
      <c r="K160" s="361"/>
      <c r="L160" s="362"/>
      <c r="M160" s="85" t="s">
        <v>16</v>
      </c>
      <c r="N160" s="69">
        <v>7.9</v>
      </c>
      <c r="O160" s="289"/>
      <c r="P160" s="314"/>
    </row>
    <row r="161" spans="1:16" s="12" customFormat="1" ht="20.399999999999999" x14ac:dyDescent="0.25">
      <c r="A161" s="86">
        <v>1</v>
      </c>
      <c r="B161" s="87">
        <v>2</v>
      </c>
      <c r="C161" s="58">
        <v>15</v>
      </c>
      <c r="D161" s="59" t="s">
        <v>92</v>
      </c>
      <c r="E161" s="85">
        <v>1</v>
      </c>
      <c r="F161" s="60" t="s">
        <v>90</v>
      </c>
      <c r="G161" s="67" t="s">
        <v>171</v>
      </c>
      <c r="H161" s="67" t="s">
        <v>26</v>
      </c>
      <c r="I161" s="153" t="s">
        <v>26</v>
      </c>
      <c r="J161" s="67" t="s">
        <v>34</v>
      </c>
      <c r="K161" s="68">
        <v>1</v>
      </c>
      <c r="L161" s="158">
        <v>1</v>
      </c>
      <c r="M161" s="85" t="s">
        <v>44</v>
      </c>
      <c r="N161" s="69">
        <v>0.3</v>
      </c>
      <c r="O161" s="73">
        <v>0.3</v>
      </c>
      <c r="P161" s="150">
        <v>0.3</v>
      </c>
    </row>
    <row r="162" spans="1:16" s="12" customFormat="1" ht="12.75" customHeight="1" x14ac:dyDescent="0.25">
      <c r="A162" s="304" t="s">
        <v>172</v>
      </c>
      <c r="B162" s="305"/>
      <c r="C162" s="305"/>
      <c r="D162" s="305"/>
      <c r="E162" s="305"/>
      <c r="F162" s="305"/>
      <c r="G162" s="305"/>
      <c r="H162" s="305"/>
      <c r="I162" s="305"/>
      <c r="J162" s="305"/>
      <c r="K162" s="305"/>
      <c r="L162" s="305"/>
      <c r="M162" s="305"/>
      <c r="N162" s="305"/>
      <c r="O162" s="305"/>
      <c r="P162" s="306"/>
    </row>
    <row r="163" spans="1:16" s="12" customFormat="1" ht="12.75" customHeight="1" x14ac:dyDescent="0.25">
      <c r="A163" s="196" t="s">
        <v>13</v>
      </c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8"/>
    </row>
    <row r="164" spans="1:16" s="10" customFormat="1" ht="12.75" customHeight="1" x14ac:dyDescent="0.25">
      <c r="A164" s="91">
        <v>4</v>
      </c>
      <c r="B164" s="205" t="s">
        <v>242</v>
      </c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7"/>
    </row>
    <row r="165" spans="1:16" s="10" customFormat="1" ht="12.75" customHeight="1" x14ac:dyDescent="0.25">
      <c r="A165" s="91">
        <v>4</v>
      </c>
      <c r="B165" s="92">
        <v>1</v>
      </c>
      <c r="C165" s="202" t="s">
        <v>45</v>
      </c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4"/>
    </row>
    <row r="166" spans="1:16" s="10" customFormat="1" ht="61.2" x14ac:dyDescent="0.25">
      <c r="A166" s="91">
        <v>4</v>
      </c>
      <c r="B166" s="92">
        <v>1</v>
      </c>
      <c r="C166" s="93">
        <v>1</v>
      </c>
      <c r="D166" s="94" t="s">
        <v>243</v>
      </c>
      <c r="E166" s="100">
        <v>1</v>
      </c>
      <c r="F166" s="97" t="s">
        <v>244</v>
      </c>
      <c r="G166" s="106" t="s">
        <v>173</v>
      </c>
      <c r="H166" s="95" t="s">
        <v>28</v>
      </c>
      <c r="I166" s="153" t="s">
        <v>28</v>
      </c>
      <c r="J166" s="95" t="s">
        <v>245</v>
      </c>
      <c r="K166" s="95">
        <v>1</v>
      </c>
      <c r="L166" s="153">
        <v>1</v>
      </c>
      <c r="M166" s="100" t="s">
        <v>16</v>
      </c>
      <c r="N166" s="102">
        <v>4.0999999999999996</v>
      </c>
      <c r="O166" s="102">
        <f>N166</f>
        <v>4.0999999999999996</v>
      </c>
      <c r="P166" s="151">
        <v>4.0999999999999996</v>
      </c>
    </row>
    <row r="167" spans="1:16" s="12" customFormat="1" ht="12.75" customHeight="1" x14ac:dyDescent="0.25">
      <c r="A167" s="196" t="s">
        <v>17</v>
      </c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8"/>
    </row>
    <row r="168" spans="1:16" s="12" customFormat="1" ht="12.75" customHeight="1" x14ac:dyDescent="0.25">
      <c r="A168" s="98">
        <v>2</v>
      </c>
      <c r="B168" s="193" t="s">
        <v>18</v>
      </c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5"/>
    </row>
    <row r="169" spans="1:16" s="12" customFormat="1" ht="12.75" customHeight="1" x14ac:dyDescent="0.25">
      <c r="A169" s="98">
        <v>2</v>
      </c>
      <c r="B169" s="99">
        <v>3</v>
      </c>
      <c r="C169" s="190" t="s">
        <v>19</v>
      </c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2"/>
    </row>
    <row r="170" spans="1:16" s="12" customFormat="1" ht="30.6" x14ac:dyDescent="0.25">
      <c r="A170" s="98">
        <v>2</v>
      </c>
      <c r="B170" s="99">
        <v>4</v>
      </c>
      <c r="C170" s="101">
        <v>7</v>
      </c>
      <c r="D170" s="96" t="s">
        <v>174</v>
      </c>
      <c r="E170" s="105">
        <v>1</v>
      </c>
      <c r="F170" s="104" t="s">
        <v>175</v>
      </c>
      <c r="G170" s="106" t="s">
        <v>173</v>
      </c>
      <c r="H170" s="106" t="s">
        <v>26</v>
      </c>
      <c r="I170" s="25" t="s">
        <v>26</v>
      </c>
      <c r="J170" s="106" t="s">
        <v>71</v>
      </c>
      <c r="K170" s="107">
        <v>42</v>
      </c>
      <c r="L170" s="21">
        <v>42</v>
      </c>
      <c r="M170" s="105" t="s">
        <v>16</v>
      </c>
      <c r="N170" s="103">
        <v>106.1</v>
      </c>
      <c r="O170" s="103">
        <v>106.1</v>
      </c>
      <c r="P170" s="22">
        <v>94.6</v>
      </c>
    </row>
    <row r="171" spans="1:16" s="12" customFormat="1" ht="12.75" customHeight="1" x14ac:dyDescent="0.25">
      <c r="A171" s="196" t="s">
        <v>35</v>
      </c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8"/>
    </row>
    <row r="172" spans="1:16" s="12" customFormat="1" ht="12.75" customHeight="1" x14ac:dyDescent="0.25">
      <c r="A172" s="98">
        <v>1</v>
      </c>
      <c r="B172" s="193" t="s">
        <v>72</v>
      </c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5"/>
    </row>
    <row r="173" spans="1:16" s="12" customFormat="1" ht="12.75" customHeight="1" x14ac:dyDescent="0.25">
      <c r="A173" s="98">
        <v>1</v>
      </c>
      <c r="B173" s="99">
        <v>1</v>
      </c>
      <c r="C173" s="190" t="s">
        <v>73</v>
      </c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2"/>
    </row>
    <row r="174" spans="1:16" s="12" customFormat="1" ht="12.75" customHeight="1" x14ac:dyDescent="0.25">
      <c r="A174" s="175">
        <v>1</v>
      </c>
      <c r="B174" s="176">
        <v>1</v>
      </c>
      <c r="C174" s="177">
        <v>7</v>
      </c>
      <c r="D174" s="178" t="s">
        <v>176</v>
      </c>
      <c r="E174" s="179">
        <v>1</v>
      </c>
      <c r="F174" s="180" t="s">
        <v>75</v>
      </c>
      <c r="G174" s="181" t="s">
        <v>173</v>
      </c>
      <c r="H174" s="181" t="s">
        <v>26</v>
      </c>
      <c r="I174" s="182" t="s">
        <v>26</v>
      </c>
      <c r="J174" s="181" t="s">
        <v>76</v>
      </c>
      <c r="K174" s="184">
        <v>137.9</v>
      </c>
      <c r="L174" s="185">
        <v>137.9</v>
      </c>
      <c r="M174" s="199" t="s">
        <v>16</v>
      </c>
      <c r="N174" s="201">
        <v>98.6</v>
      </c>
      <c r="O174" s="187">
        <f>N174+N175</f>
        <v>98.6</v>
      </c>
      <c r="P174" s="188">
        <v>97.5</v>
      </c>
    </row>
    <row r="175" spans="1:16" s="12" customFormat="1" x14ac:dyDescent="0.25">
      <c r="A175" s="175"/>
      <c r="B175" s="176"/>
      <c r="C175" s="177"/>
      <c r="D175" s="178"/>
      <c r="E175" s="179"/>
      <c r="F175" s="180"/>
      <c r="G175" s="181"/>
      <c r="H175" s="181"/>
      <c r="I175" s="183"/>
      <c r="J175" s="181"/>
      <c r="K175" s="184"/>
      <c r="L175" s="186"/>
      <c r="M175" s="200"/>
      <c r="N175" s="200"/>
      <c r="O175" s="187"/>
      <c r="P175" s="189"/>
    </row>
    <row r="176" spans="1:16" s="12" customFormat="1" ht="12.75" customHeight="1" x14ac:dyDescent="0.25">
      <c r="A176" s="98">
        <v>2</v>
      </c>
      <c r="B176" s="193" t="s">
        <v>36</v>
      </c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5"/>
    </row>
    <row r="177" spans="1:16" s="12" customFormat="1" ht="12.75" customHeight="1" x14ac:dyDescent="0.25">
      <c r="A177" s="98">
        <v>2</v>
      </c>
      <c r="B177" s="99">
        <v>2</v>
      </c>
      <c r="C177" s="190" t="s">
        <v>78</v>
      </c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2"/>
    </row>
    <row r="178" spans="1:16" s="12" customFormat="1" ht="20.399999999999999" x14ac:dyDescent="0.25">
      <c r="A178" s="98">
        <v>2</v>
      </c>
      <c r="B178" s="99">
        <v>2</v>
      </c>
      <c r="C178" s="101">
        <v>7</v>
      </c>
      <c r="D178" s="96" t="s">
        <v>177</v>
      </c>
      <c r="E178" s="105">
        <v>1</v>
      </c>
      <c r="F178" s="104" t="s">
        <v>80</v>
      </c>
      <c r="G178" s="106" t="s">
        <v>173</v>
      </c>
      <c r="H178" s="106" t="s">
        <v>26</v>
      </c>
      <c r="I178" s="25" t="s">
        <v>26</v>
      </c>
      <c r="J178" s="106" t="s">
        <v>81</v>
      </c>
      <c r="K178" s="107">
        <v>185</v>
      </c>
      <c r="L178" s="21">
        <v>185</v>
      </c>
      <c r="M178" s="105" t="s">
        <v>16</v>
      </c>
      <c r="N178" s="103">
        <v>31</v>
      </c>
      <c r="O178" s="103">
        <v>31</v>
      </c>
      <c r="P178" s="22">
        <v>31</v>
      </c>
    </row>
    <row r="179" spans="1:16" s="12" customFormat="1" ht="12.75" customHeight="1" x14ac:dyDescent="0.25">
      <c r="A179" s="98">
        <v>3</v>
      </c>
      <c r="B179" s="193" t="s">
        <v>139</v>
      </c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5"/>
    </row>
    <row r="180" spans="1:16" s="12" customFormat="1" ht="12.75" customHeight="1" x14ac:dyDescent="0.25">
      <c r="A180" s="98">
        <v>3</v>
      </c>
      <c r="B180" s="99">
        <v>3</v>
      </c>
      <c r="C180" s="190" t="s">
        <v>41</v>
      </c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2"/>
    </row>
    <row r="181" spans="1:16" s="12" customFormat="1" ht="61.2" x14ac:dyDescent="0.25">
      <c r="A181" s="98">
        <v>3</v>
      </c>
      <c r="B181" s="99">
        <v>3</v>
      </c>
      <c r="C181" s="101">
        <v>1</v>
      </c>
      <c r="D181" s="96" t="s">
        <v>140</v>
      </c>
      <c r="E181" s="105">
        <v>1</v>
      </c>
      <c r="F181" s="104" t="s">
        <v>141</v>
      </c>
      <c r="G181" s="106" t="s">
        <v>173</v>
      </c>
      <c r="H181" s="106" t="s">
        <v>26</v>
      </c>
      <c r="I181" s="25" t="s">
        <v>26</v>
      </c>
      <c r="J181" s="106" t="s">
        <v>153</v>
      </c>
      <c r="K181" s="107">
        <v>3</v>
      </c>
      <c r="L181" s="21">
        <v>1</v>
      </c>
      <c r="M181" s="105" t="s">
        <v>16</v>
      </c>
      <c r="N181" s="103">
        <v>2</v>
      </c>
      <c r="O181" s="103">
        <v>2</v>
      </c>
      <c r="P181" s="22">
        <v>2</v>
      </c>
    </row>
    <row r="182" spans="1:16" s="12" customFormat="1" ht="12.75" customHeight="1" x14ac:dyDescent="0.25">
      <c r="A182" s="196" t="s">
        <v>21</v>
      </c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8"/>
    </row>
    <row r="183" spans="1:16" s="12" customFormat="1" ht="12.75" customHeight="1" x14ac:dyDescent="0.25">
      <c r="A183" s="98">
        <v>1</v>
      </c>
      <c r="B183" s="193" t="s">
        <v>22</v>
      </c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5"/>
    </row>
    <row r="184" spans="1:16" s="12" customFormat="1" ht="12.75" customHeight="1" x14ac:dyDescent="0.25">
      <c r="A184" s="98">
        <v>1</v>
      </c>
      <c r="B184" s="99">
        <v>1</v>
      </c>
      <c r="C184" s="190" t="s">
        <v>23</v>
      </c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2"/>
    </row>
    <row r="185" spans="1:16" s="12" customFormat="1" ht="13.2" customHeight="1" x14ac:dyDescent="0.25">
      <c r="A185" s="175">
        <v>1</v>
      </c>
      <c r="B185" s="176">
        <v>1</v>
      </c>
      <c r="C185" s="177">
        <v>10</v>
      </c>
      <c r="D185" s="178" t="s">
        <v>178</v>
      </c>
      <c r="E185" s="179">
        <v>1</v>
      </c>
      <c r="F185" s="180" t="s">
        <v>83</v>
      </c>
      <c r="G185" s="181" t="s">
        <v>173</v>
      </c>
      <c r="H185" s="181" t="s">
        <v>26</v>
      </c>
      <c r="I185" s="182" t="s">
        <v>26</v>
      </c>
      <c r="J185" s="181" t="s">
        <v>85</v>
      </c>
      <c r="K185" s="184">
        <v>1</v>
      </c>
      <c r="L185" s="185">
        <v>1</v>
      </c>
      <c r="M185" s="105" t="s">
        <v>16</v>
      </c>
      <c r="N185" s="103">
        <v>80</v>
      </c>
      <c r="O185" s="187">
        <v>80</v>
      </c>
      <c r="P185" s="188">
        <v>78.7</v>
      </c>
    </row>
    <row r="186" spans="1:16" s="12" customFormat="1" x14ac:dyDescent="0.25">
      <c r="A186" s="175"/>
      <c r="B186" s="176"/>
      <c r="C186" s="177"/>
      <c r="D186" s="178"/>
      <c r="E186" s="179"/>
      <c r="F186" s="180"/>
      <c r="G186" s="181"/>
      <c r="H186" s="181"/>
      <c r="I186" s="183"/>
      <c r="J186" s="181"/>
      <c r="K186" s="184"/>
      <c r="L186" s="186"/>
      <c r="M186" s="105" t="s">
        <v>46</v>
      </c>
      <c r="N186" s="103"/>
      <c r="O186" s="187"/>
      <c r="P186" s="189"/>
    </row>
    <row r="187" spans="1:16" s="12" customFormat="1" ht="12.75" customHeight="1" x14ac:dyDescent="0.25">
      <c r="A187" s="98">
        <v>1</v>
      </c>
      <c r="B187" s="99">
        <v>2</v>
      </c>
      <c r="C187" s="190" t="s">
        <v>25</v>
      </c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2"/>
    </row>
    <row r="188" spans="1:16" s="12" customFormat="1" ht="18" customHeight="1" x14ac:dyDescent="0.25">
      <c r="A188" s="175">
        <v>1</v>
      </c>
      <c r="B188" s="176">
        <v>2</v>
      </c>
      <c r="C188" s="177">
        <v>13</v>
      </c>
      <c r="D188" s="178" t="s">
        <v>89</v>
      </c>
      <c r="E188" s="179">
        <v>1</v>
      </c>
      <c r="F188" s="180" t="s">
        <v>90</v>
      </c>
      <c r="G188" s="181" t="s">
        <v>179</v>
      </c>
      <c r="H188" s="181" t="s">
        <v>26</v>
      </c>
      <c r="I188" s="182" t="s">
        <v>26</v>
      </c>
      <c r="J188" s="181" t="s">
        <v>34</v>
      </c>
      <c r="K188" s="184">
        <v>1</v>
      </c>
      <c r="L188" s="185">
        <v>1</v>
      </c>
      <c r="M188" s="105" t="s">
        <v>47</v>
      </c>
      <c r="N188" s="103">
        <v>19.5</v>
      </c>
      <c r="O188" s="187">
        <f>N188+N189</f>
        <v>19.5</v>
      </c>
      <c r="P188" s="188">
        <v>18.399999999999999</v>
      </c>
    </row>
    <row r="189" spans="1:16" s="12" customFormat="1" ht="18" customHeight="1" x14ac:dyDescent="0.25">
      <c r="A189" s="175"/>
      <c r="B189" s="176"/>
      <c r="C189" s="177"/>
      <c r="D189" s="178"/>
      <c r="E189" s="179"/>
      <c r="F189" s="180"/>
      <c r="G189" s="181"/>
      <c r="H189" s="181"/>
      <c r="I189" s="183"/>
      <c r="J189" s="181"/>
      <c r="K189" s="184"/>
      <c r="L189" s="186"/>
      <c r="M189" s="101" t="s">
        <v>16</v>
      </c>
      <c r="N189" s="103"/>
      <c r="O189" s="187"/>
      <c r="P189" s="189"/>
    </row>
    <row r="190" spans="1:16" s="12" customFormat="1" ht="20.399999999999999" x14ac:dyDescent="0.25">
      <c r="A190" s="98">
        <v>1</v>
      </c>
      <c r="B190" s="99">
        <v>2</v>
      </c>
      <c r="C190" s="101">
        <v>15</v>
      </c>
      <c r="D190" s="96" t="s">
        <v>92</v>
      </c>
      <c r="E190" s="105">
        <v>1</v>
      </c>
      <c r="F190" s="104" t="s">
        <v>90</v>
      </c>
      <c r="G190" s="106" t="s">
        <v>180</v>
      </c>
      <c r="H190" s="106" t="s">
        <v>26</v>
      </c>
      <c r="I190" s="25" t="s">
        <v>26</v>
      </c>
      <c r="J190" s="106" t="s">
        <v>34</v>
      </c>
      <c r="K190" s="107">
        <v>1</v>
      </c>
      <c r="L190" s="21">
        <v>1</v>
      </c>
      <c r="M190" s="105" t="s">
        <v>44</v>
      </c>
      <c r="N190" s="103">
        <v>1.5</v>
      </c>
      <c r="O190" s="103">
        <v>1.5</v>
      </c>
      <c r="P190" s="22">
        <v>1.5</v>
      </c>
    </row>
    <row r="191" spans="1:16" s="12" customFormat="1" ht="12.75" customHeight="1" x14ac:dyDescent="0.25">
      <c r="A191" s="304" t="s">
        <v>181</v>
      </c>
      <c r="B191" s="305"/>
      <c r="C191" s="305"/>
      <c r="D191" s="305"/>
      <c r="E191" s="305"/>
      <c r="F191" s="305"/>
      <c r="G191" s="305"/>
      <c r="H191" s="305"/>
      <c r="I191" s="305"/>
      <c r="J191" s="305"/>
      <c r="K191" s="305"/>
      <c r="L191" s="305"/>
      <c r="M191" s="305"/>
      <c r="N191" s="305"/>
      <c r="O191" s="305"/>
      <c r="P191" s="306"/>
    </row>
    <row r="192" spans="1:16" s="12" customFormat="1" ht="12.75" customHeight="1" x14ac:dyDescent="0.25">
      <c r="A192" s="237" t="s">
        <v>13</v>
      </c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9"/>
    </row>
    <row r="193" spans="1:19" s="12" customFormat="1" ht="15" customHeight="1" x14ac:dyDescent="0.25">
      <c r="A193" s="128">
        <v>4</v>
      </c>
      <c r="B193" s="205" t="s">
        <v>14</v>
      </c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7"/>
    </row>
    <row r="194" spans="1:19" s="12" customFormat="1" ht="15" customHeight="1" x14ac:dyDescent="0.25">
      <c r="A194" s="128">
        <v>4</v>
      </c>
      <c r="B194" s="129">
        <v>1</v>
      </c>
      <c r="C194" s="202" t="s">
        <v>45</v>
      </c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4"/>
    </row>
    <row r="195" spans="1:19" s="12" customFormat="1" ht="75" customHeight="1" x14ac:dyDescent="0.25">
      <c r="A195" s="122">
        <v>4</v>
      </c>
      <c r="B195" s="123">
        <v>1</v>
      </c>
      <c r="C195" s="124">
        <v>1</v>
      </c>
      <c r="D195" s="131" t="s">
        <v>243</v>
      </c>
      <c r="E195" s="126">
        <v>1</v>
      </c>
      <c r="F195" s="136" t="s">
        <v>246</v>
      </c>
      <c r="G195" s="15" t="s">
        <v>247</v>
      </c>
      <c r="H195" s="126" t="s">
        <v>39</v>
      </c>
      <c r="I195" s="161" t="s">
        <v>15</v>
      </c>
      <c r="J195" s="132" t="s">
        <v>248</v>
      </c>
      <c r="K195" s="124">
        <v>1</v>
      </c>
      <c r="L195" s="21">
        <v>1</v>
      </c>
      <c r="M195" s="124" t="s">
        <v>16</v>
      </c>
      <c r="N195" s="137">
        <v>2.1</v>
      </c>
      <c r="O195" s="137">
        <f>N195</f>
        <v>2.1</v>
      </c>
      <c r="P195" s="22">
        <v>2.1</v>
      </c>
    </row>
    <row r="196" spans="1:19" s="12" customFormat="1" ht="15.6" customHeight="1" x14ac:dyDescent="0.25">
      <c r="A196" s="128">
        <v>4</v>
      </c>
      <c r="B196" s="129">
        <v>2</v>
      </c>
      <c r="C196" s="202" t="s">
        <v>51</v>
      </c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4"/>
      <c r="S196" s="13"/>
    </row>
    <row r="197" spans="1:19" s="12" customFormat="1" ht="96" customHeight="1" x14ac:dyDescent="0.25">
      <c r="A197" s="128">
        <v>4</v>
      </c>
      <c r="B197" s="129">
        <v>1</v>
      </c>
      <c r="C197" s="130">
        <v>1</v>
      </c>
      <c r="D197" s="131" t="s">
        <v>249</v>
      </c>
      <c r="E197" s="135">
        <v>1</v>
      </c>
      <c r="F197" s="136" t="s">
        <v>250</v>
      </c>
      <c r="G197" s="15" t="s">
        <v>247</v>
      </c>
      <c r="H197" s="132" t="s">
        <v>50</v>
      </c>
      <c r="I197" s="161" t="s">
        <v>15</v>
      </c>
      <c r="J197" s="132" t="s">
        <v>248</v>
      </c>
      <c r="K197" s="132">
        <v>1</v>
      </c>
      <c r="L197" s="162">
        <v>1</v>
      </c>
      <c r="M197" s="135" t="s">
        <v>16</v>
      </c>
      <c r="N197" s="137">
        <v>8.5</v>
      </c>
      <c r="O197" s="137">
        <v>8.5</v>
      </c>
      <c r="P197" s="163">
        <v>8</v>
      </c>
    </row>
    <row r="198" spans="1:19" s="12" customFormat="1" ht="15" customHeight="1" x14ac:dyDescent="0.25">
      <c r="A198" s="196" t="s">
        <v>17</v>
      </c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8"/>
    </row>
    <row r="199" spans="1:19" s="12" customFormat="1" ht="17.399999999999999" customHeight="1" x14ac:dyDescent="0.25">
      <c r="A199" s="122">
        <v>2</v>
      </c>
      <c r="B199" s="193" t="s">
        <v>18</v>
      </c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5"/>
    </row>
    <row r="200" spans="1:19" s="12" customFormat="1" ht="15" customHeight="1" x14ac:dyDescent="0.25">
      <c r="A200" s="122">
        <v>2</v>
      </c>
      <c r="B200" s="123">
        <v>4</v>
      </c>
      <c r="C200" s="190" t="s">
        <v>19</v>
      </c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2"/>
    </row>
    <row r="201" spans="1:19" s="12" customFormat="1" ht="15" customHeight="1" x14ac:dyDescent="0.25">
      <c r="A201" s="175">
        <v>2</v>
      </c>
      <c r="B201" s="176">
        <v>4</v>
      </c>
      <c r="C201" s="177">
        <v>8</v>
      </c>
      <c r="D201" s="178" t="s">
        <v>251</v>
      </c>
      <c r="E201" s="179">
        <v>1</v>
      </c>
      <c r="F201" s="277" t="s">
        <v>252</v>
      </c>
      <c r="G201" s="179" t="s">
        <v>253</v>
      </c>
      <c r="H201" s="179" t="s">
        <v>26</v>
      </c>
      <c r="I201" s="272" t="s">
        <v>26</v>
      </c>
      <c r="J201" s="140" t="s">
        <v>71</v>
      </c>
      <c r="K201" s="124">
        <v>50</v>
      </c>
      <c r="L201" s="21">
        <v>50</v>
      </c>
      <c r="M201" s="179" t="s">
        <v>16</v>
      </c>
      <c r="N201" s="187">
        <v>150</v>
      </c>
      <c r="O201" s="187">
        <f>N201+N203</f>
        <v>160</v>
      </c>
      <c r="P201" s="188">
        <v>153.30000000000001</v>
      </c>
    </row>
    <row r="202" spans="1:19" s="12" customFormat="1" ht="19.95" customHeight="1" x14ac:dyDescent="0.25">
      <c r="A202" s="175"/>
      <c r="B202" s="176"/>
      <c r="C202" s="177"/>
      <c r="D202" s="178"/>
      <c r="E202" s="179"/>
      <c r="F202" s="370"/>
      <c r="G202" s="179"/>
      <c r="H202" s="179"/>
      <c r="I202" s="272"/>
      <c r="J202" s="140" t="s">
        <v>254</v>
      </c>
      <c r="K202" s="124">
        <v>37</v>
      </c>
      <c r="L202" s="21">
        <v>37</v>
      </c>
      <c r="M202" s="179"/>
      <c r="N202" s="187"/>
      <c r="O202" s="187"/>
      <c r="P202" s="363"/>
    </row>
    <row r="203" spans="1:19" s="12" customFormat="1" ht="18" customHeight="1" x14ac:dyDescent="0.25">
      <c r="A203" s="175"/>
      <c r="B203" s="176"/>
      <c r="C203" s="177"/>
      <c r="D203" s="178"/>
      <c r="E203" s="179"/>
      <c r="F203" s="370"/>
      <c r="G203" s="179"/>
      <c r="H203" s="179"/>
      <c r="I203" s="272"/>
      <c r="J203" s="140" t="s">
        <v>255</v>
      </c>
      <c r="K203" s="124">
        <v>40</v>
      </c>
      <c r="L203" s="21">
        <v>40</v>
      </c>
      <c r="M203" s="179" t="s">
        <v>46</v>
      </c>
      <c r="N203" s="187">
        <v>10</v>
      </c>
      <c r="O203" s="187"/>
      <c r="P203" s="363"/>
    </row>
    <row r="204" spans="1:19" s="12" customFormat="1" ht="15" customHeight="1" x14ac:dyDescent="0.25">
      <c r="A204" s="175"/>
      <c r="B204" s="176"/>
      <c r="C204" s="177"/>
      <c r="D204" s="178"/>
      <c r="E204" s="179"/>
      <c r="F204" s="370"/>
      <c r="G204" s="179"/>
      <c r="H204" s="179"/>
      <c r="I204" s="272"/>
      <c r="J204" s="140" t="s">
        <v>153</v>
      </c>
      <c r="K204" s="124">
        <v>52</v>
      </c>
      <c r="L204" s="21">
        <v>52</v>
      </c>
      <c r="M204" s="179"/>
      <c r="N204" s="187"/>
      <c r="O204" s="187"/>
      <c r="P204" s="363"/>
    </row>
    <row r="205" spans="1:19" s="12" customFormat="1" ht="15" customHeight="1" x14ac:dyDescent="0.25">
      <c r="A205" s="175"/>
      <c r="B205" s="176"/>
      <c r="C205" s="177"/>
      <c r="D205" s="178"/>
      <c r="E205" s="179"/>
      <c r="F205" s="278"/>
      <c r="G205" s="179"/>
      <c r="H205" s="179"/>
      <c r="I205" s="272"/>
      <c r="J205" s="140" t="s">
        <v>279</v>
      </c>
      <c r="K205" s="124">
        <v>5</v>
      </c>
      <c r="L205" s="21">
        <v>5</v>
      </c>
      <c r="M205" s="179"/>
      <c r="N205" s="187"/>
      <c r="O205" s="187"/>
      <c r="P205" s="189"/>
    </row>
    <row r="206" spans="1:19" s="12" customFormat="1" ht="15" customHeight="1" x14ac:dyDescent="0.25">
      <c r="A206" s="196" t="s">
        <v>35</v>
      </c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8"/>
    </row>
    <row r="207" spans="1:19" s="12" customFormat="1" ht="15" customHeight="1" x14ac:dyDescent="0.25">
      <c r="A207" s="122">
        <v>1</v>
      </c>
      <c r="B207" s="193" t="s">
        <v>72</v>
      </c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5"/>
    </row>
    <row r="208" spans="1:19" s="12" customFormat="1" ht="15" customHeight="1" x14ac:dyDescent="0.25">
      <c r="A208" s="122">
        <v>1</v>
      </c>
      <c r="B208" s="123">
        <v>1</v>
      </c>
      <c r="C208" s="190" t="s">
        <v>53</v>
      </c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2"/>
    </row>
    <row r="209" spans="1:16" s="12" customFormat="1" ht="32.4" customHeight="1" x14ac:dyDescent="0.25">
      <c r="A209" s="175">
        <v>1</v>
      </c>
      <c r="B209" s="176">
        <v>1</v>
      </c>
      <c r="C209" s="177">
        <v>8</v>
      </c>
      <c r="D209" s="178" t="s">
        <v>256</v>
      </c>
      <c r="E209" s="179">
        <v>1</v>
      </c>
      <c r="F209" s="180" t="s">
        <v>257</v>
      </c>
      <c r="G209" s="179" t="s">
        <v>253</v>
      </c>
      <c r="H209" s="179" t="s">
        <v>26</v>
      </c>
      <c r="I209" s="272" t="s">
        <v>26</v>
      </c>
      <c r="J209" s="140" t="s">
        <v>258</v>
      </c>
      <c r="K209" s="124">
        <v>142.83000000000001</v>
      </c>
      <c r="L209" s="21">
        <v>142.83000000000001</v>
      </c>
      <c r="M209" s="199" t="s">
        <v>16</v>
      </c>
      <c r="N209" s="201">
        <v>109</v>
      </c>
      <c r="O209" s="187">
        <f>N209+N211</f>
        <v>109</v>
      </c>
      <c r="P209" s="188">
        <v>122.6</v>
      </c>
    </row>
    <row r="210" spans="1:16" s="12" customFormat="1" ht="28.95" customHeight="1" x14ac:dyDescent="0.25">
      <c r="A210" s="175"/>
      <c r="B210" s="176"/>
      <c r="C210" s="177"/>
      <c r="D210" s="178"/>
      <c r="E210" s="179"/>
      <c r="F210" s="180"/>
      <c r="G210" s="179"/>
      <c r="H210" s="179"/>
      <c r="I210" s="272"/>
      <c r="J210" s="140" t="s">
        <v>259</v>
      </c>
      <c r="K210" s="124">
        <v>8.1929999999999996</v>
      </c>
      <c r="L210" s="21">
        <v>8.1929999999999996</v>
      </c>
      <c r="M210" s="321"/>
      <c r="N210" s="322"/>
      <c r="O210" s="187"/>
      <c r="P210" s="363"/>
    </row>
    <row r="211" spans="1:16" s="12" customFormat="1" ht="27" customHeight="1" x14ac:dyDescent="0.25">
      <c r="A211" s="175"/>
      <c r="B211" s="176"/>
      <c r="C211" s="177"/>
      <c r="D211" s="178"/>
      <c r="E211" s="179"/>
      <c r="F211" s="180"/>
      <c r="G211" s="179"/>
      <c r="H211" s="179"/>
      <c r="I211" s="272"/>
      <c r="J211" s="140" t="s">
        <v>260</v>
      </c>
      <c r="K211" s="124">
        <v>21702</v>
      </c>
      <c r="L211" s="21">
        <v>21702</v>
      </c>
      <c r="M211" s="279"/>
      <c r="N211" s="323"/>
      <c r="O211" s="187"/>
      <c r="P211" s="189"/>
    </row>
    <row r="212" spans="1:16" s="12" customFormat="1" ht="15" customHeight="1" x14ac:dyDescent="0.25">
      <c r="A212" s="122">
        <v>2</v>
      </c>
      <c r="B212" s="193" t="s">
        <v>261</v>
      </c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5"/>
    </row>
    <row r="213" spans="1:16" s="12" customFormat="1" ht="15" customHeight="1" x14ac:dyDescent="0.25">
      <c r="A213" s="122">
        <v>2</v>
      </c>
      <c r="B213" s="123">
        <v>2</v>
      </c>
      <c r="C213" s="190" t="s">
        <v>78</v>
      </c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2"/>
    </row>
    <row r="214" spans="1:16" s="12" customFormat="1" ht="36" customHeight="1" x14ac:dyDescent="0.25">
      <c r="A214" s="122">
        <v>2</v>
      </c>
      <c r="B214" s="123">
        <v>2</v>
      </c>
      <c r="C214" s="124">
        <v>8</v>
      </c>
      <c r="D214" s="125" t="s">
        <v>262</v>
      </c>
      <c r="E214" s="126">
        <v>1</v>
      </c>
      <c r="F214" s="133" t="s">
        <v>80</v>
      </c>
      <c r="G214" s="126" t="s">
        <v>253</v>
      </c>
      <c r="H214" s="126" t="s">
        <v>26</v>
      </c>
      <c r="I214" s="25" t="s">
        <v>26</v>
      </c>
      <c r="J214" s="126" t="s">
        <v>81</v>
      </c>
      <c r="K214" s="124">
        <v>452</v>
      </c>
      <c r="L214" s="21">
        <v>452</v>
      </c>
      <c r="M214" s="126" t="s">
        <v>16</v>
      </c>
      <c r="N214" s="134">
        <v>33</v>
      </c>
      <c r="O214" s="134">
        <v>33</v>
      </c>
      <c r="P214" s="22">
        <v>31</v>
      </c>
    </row>
    <row r="215" spans="1:16" s="12" customFormat="1" ht="15" customHeight="1" x14ac:dyDescent="0.25">
      <c r="A215" s="122">
        <v>3</v>
      </c>
      <c r="B215" s="193" t="s">
        <v>40</v>
      </c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5"/>
    </row>
    <row r="216" spans="1:16" s="12" customFormat="1" ht="15" customHeight="1" x14ac:dyDescent="0.25">
      <c r="A216" s="122">
        <v>3</v>
      </c>
      <c r="B216" s="123">
        <v>3</v>
      </c>
      <c r="C216" s="190" t="s">
        <v>41</v>
      </c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2"/>
    </row>
    <row r="217" spans="1:16" s="12" customFormat="1" ht="68.400000000000006" customHeight="1" x14ac:dyDescent="0.25">
      <c r="A217" s="122">
        <v>3</v>
      </c>
      <c r="B217" s="123">
        <v>3</v>
      </c>
      <c r="C217" s="124">
        <v>1</v>
      </c>
      <c r="D217" s="125" t="s">
        <v>140</v>
      </c>
      <c r="E217" s="126">
        <v>1</v>
      </c>
      <c r="F217" s="133" t="s">
        <v>141</v>
      </c>
      <c r="G217" s="126" t="s">
        <v>263</v>
      </c>
      <c r="H217" s="126" t="s">
        <v>33</v>
      </c>
      <c r="I217" s="25" t="s">
        <v>20</v>
      </c>
      <c r="J217" s="126" t="s">
        <v>264</v>
      </c>
      <c r="K217" s="124">
        <v>1</v>
      </c>
      <c r="L217" s="21">
        <v>1</v>
      </c>
      <c r="M217" s="126" t="s">
        <v>16</v>
      </c>
      <c r="N217" s="134">
        <v>9</v>
      </c>
      <c r="O217" s="134">
        <v>9</v>
      </c>
      <c r="P217" s="22">
        <v>9</v>
      </c>
    </row>
    <row r="218" spans="1:16" s="12" customFormat="1" ht="15" customHeight="1" x14ac:dyDescent="0.25">
      <c r="A218" s="196" t="s">
        <v>30</v>
      </c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8"/>
    </row>
    <row r="219" spans="1:16" s="12" customFormat="1" ht="13.2" customHeight="1" x14ac:dyDescent="0.25">
      <c r="A219" s="122">
        <v>4</v>
      </c>
      <c r="B219" s="193" t="s">
        <v>31</v>
      </c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5"/>
    </row>
    <row r="220" spans="1:16" s="12" customFormat="1" ht="15" customHeight="1" x14ac:dyDescent="0.25">
      <c r="A220" s="122">
        <v>4</v>
      </c>
      <c r="B220" s="123">
        <v>2</v>
      </c>
      <c r="C220" s="190" t="s">
        <v>265</v>
      </c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2"/>
    </row>
    <row r="221" spans="1:16" s="12" customFormat="1" ht="30" customHeight="1" x14ac:dyDescent="0.25">
      <c r="A221" s="324">
        <v>4</v>
      </c>
      <c r="B221" s="326">
        <v>2</v>
      </c>
      <c r="C221" s="328">
        <v>1</v>
      </c>
      <c r="D221" s="330" t="s">
        <v>48</v>
      </c>
      <c r="E221" s="139">
        <v>1</v>
      </c>
      <c r="F221" s="16" t="s">
        <v>59</v>
      </c>
      <c r="G221" s="199" t="s">
        <v>263</v>
      </c>
      <c r="H221" s="139" t="s">
        <v>33</v>
      </c>
      <c r="I221" s="24" t="s">
        <v>20</v>
      </c>
      <c r="J221" s="139" t="s">
        <v>57</v>
      </c>
      <c r="K221" s="124">
        <v>2</v>
      </c>
      <c r="L221" s="21">
        <v>2</v>
      </c>
      <c r="M221" s="199" t="s">
        <v>16</v>
      </c>
      <c r="N221" s="201">
        <v>20</v>
      </c>
      <c r="O221" s="201">
        <v>20</v>
      </c>
      <c r="P221" s="188">
        <v>19.899999999999999</v>
      </c>
    </row>
    <row r="222" spans="1:16" s="12" customFormat="1" ht="30" customHeight="1" x14ac:dyDescent="0.25">
      <c r="A222" s="325"/>
      <c r="B222" s="327"/>
      <c r="C222" s="329"/>
      <c r="D222" s="331"/>
      <c r="E222" s="138">
        <v>2</v>
      </c>
      <c r="F222" s="11" t="s">
        <v>266</v>
      </c>
      <c r="G222" s="279"/>
      <c r="H222" s="139" t="s">
        <v>37</v>
      </c>
      <c r="I222" s="164" t="s">
        <v>20</v>
      </c>
      <c r="J222" s="139" t="s">
        <v>32</v>
      </c>
      <c r="K222" s="124">
        <v>100</v>
      </c>
      <c r="L222" s="21">
        <v>100</v>
      </c>
      <c r="M222" s="279"/>
      <c r="N222" s="323"/>
      <c r="O222" s="323"/>
      <c r="P222" s="189"/>
    </row>
    <row r="223" spans="1:16" s="12" customFormat="1" ht="60.6" customHeight="1" x14ac:dyDescent="0.25">
      <c r="A223" s="175">
        <v>4</v>
      </c>
      <c r="B223" s="176">
        <v>2</v>
      </c>
      <c r="C223" s="177">
        <v>3</v>
      </c>
      <c r="D223" s="364" t="s">
        <v>49</v>
      </c>
      <c r="E223" s="138">
        <v>1</v>
      </c>
      <c r="F223" s="11" t="s">
        <v>58</v>
      </c>
      <c r="G223" s="199" t="s">
        <v>263</v>
      </c>
      <c r="H223" s="138" t="s">
        <v>33</v>
      </c>
      <c r="I223" s="25" t="s">
        <v>20</v>
      </c>
      <c r="J223" s="138" t="s">
        <v>57</v>
      </c>
      <c r="K223" s="124">
        <v>1</v>
      </c>
      <c r="L223" s="21">
        <v>1</v>
      </c>
      <c r="M223" s="199" t="s">
        <v>16</v>
      </c>
      <c r="N223" s="201">
        <v>13</v>
      </c>
      <c r="O223" s="201">
        <v>13</v>
      </c>
      <c r="P223" s="188">
        <v>11.4</v>
      </c>
    </row>
    <row r="224" spans="1:16" s="12" customFormat="1" ht="60.6" customHeight="1" x14ac:dyDescent="0.25">
      <c r="A224" s="175"/>
      <c r="B224" s="176"/>
      <c r="C224" s="177"/>
      <c r="D224" s="365"/>
      <c r="E224" s="138">
        <v>2</v>
      </c>
      <c r="F224" s="11" t="s">
        <v>267</v>
      </c>
      <c r="G224" s="279"/>
      <c r="H224" s="138" t="s">
        <v>37</v>
      </c>
      <c r="I224" s="25" t="s">
        <v>20</v>
      </c>
      <c r="J224" s="138" t="s">
        <v>32</v>
      </c>
      <c r="K224" s="124">
        <v>100</v>
      </c>
      <c r="L224" s="21">
        <v>1</v>
      </c>
      <c r="M224" s="279"/>
      <c r="N224" s="323"/>
      <c r="O224" s="323"/>
      <c r="P224" s="189"/>
    </row>
    <row r="225" spans="1:19" s="12" customFormat="1" ht="15" customHeight="1" x14ac:dyDescent="0.25">
      <c r="A225" s="196" t="s">
        <v>21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8"/>
    </row>
    <row r="226" spans="1:19" s="12" customFormat="1" ht="15" customHeight="1" x14ac:dyDescent="0.25">
      <c r="A226" s="122">
        <v>1</v>
      </c>
      <c r="B226" s="193" t="s">
        <v>22</v>
      </c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5"/>
    </row>
    <row r="227" spans="1:19" s="12" customFormat="1" ht="15" customHeight="1" x14ac:dyDescent="0.25">
      <c r="A227" s="122">
        <v>1</v>
      </c>
      <c r="B227" s="123">
        <v>1</v>
      </c>
      <c r="C227" s="190" t="s">
        <v>23</v>
      </c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2"/>
    </row>
    <row r="228" spans="1:19" s="12" customFormat="1" ht="34.200000000000003" customHeight="1" x14ac:dyDescent="0.25">
      <c r="A228" s="122">
        <v>1</v>
      </c>
      <c r="B228" s="123">
        <v>1</v>
      </c>
      <c r="C228" s="124">
        <v>11</v>
      </c>
      <c r="D228" s="125" t="s">
        <v>268</v>
      </c>
      <c r="E228" s="126">
        <v>1</v>
      </c>
      <c r="F228" s="133" t="s">
        <v>83</v>
      </c>
      <c r="G228" s="126" t="s">
        <v>263</v>
      </c>
      <c r="H228" s="126" t="s">
        <v>26</v>
      </c>
      <c r="I228" s="25" t="s">
        <v>26</v>
      </c>
      <c r="J228" s="126" t="s">
        <v>85</v>
      </c>
      <c r="K228" s="126">
        <v>1</v>
      </c>
      <c r="L228" s="25">
        <v>1</v>
      </c>
      <c r="M228" s="126" t="s">
        <v>16</v>
      </c>
      <c r="N228" s="134">
        <v>95.1</v>
      </c>
      <c r="O228" s="134">
        <v>95.1</v>
      </c>
      <c r="P228" s="22">
        <v>90.7</v>
      </c>
    </row>
    <row r="229" spans="1:19" s="12" customFormat="1" ht="15" customHeight="1" x14ac:dyDescent="0.25">
      <c r="A229" s="122">
        <v>1</v>
      </c>
      <c r="B229" s="123">
        <v>2</v>
      </c>
      <c r="C229" s="190" t="s">
        <v>25</v>
      </c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2"/>
    </row>
    <row r="230" spans="1:19" s="12" customFormat="1" ht="15" customHeight="1" x14ac:dyDescent="0.25">
      <c r="A230" s="175">
        <v>1</v>
      </c>
      <c r="B230" s="176">
        <v>2</v>
      </c>
      <c r="C230" s="177">
        <v>10</v>
      </c>
      <c r="D230" s="178" t="s">
        <v>42</v>
      </c>
      <c r="E230" s="179">
        <v>1</v>
      </c>
      <c r="F230" s="180" t="s">
        <v>168</v>
      </c>
      <c r="G230" s="367" t="s">
        <v>269</v>
      </c>
      <c r="H230" s="179" t="s">
        <v>26</v>
      </c>
      <c r="I230" s="182" t="s">
        <v>26</v>
      </c>
      <c r="J230" s="127" t="s">
        <v>270</v>
      </c>
      <c r="K230" s="127">
        <v>4890</v>
      </c>
      <c r="L230" s="23">
        <v>4890</v>
      </c>
      <c r="M230" s="179" t="s">
        <v>44</v>
      </c>
      <c r="N230" s="187">
        <v>13.7</v>
      </c>
      <c r="O230" s="187">
        <v>13.7</v>
      </c>
      <c r="P230" s="188">
        <v>13.7</v>
      </c>
    </row>
    <row r="231" spans="1:19" s="12" customFormat="1" ht="15" customHeight="1" x14ac:dyDescent="0.25">
      <c r="A231" s="175"/>
      <c r="B231" s="176"/>
      <c r="C231" s="177"/>
      <c r="D231" s="178"/>
      <c r="E231" s="179"/>
      <c r="F231" s="180"/>
      <c r="G231" s="367"/>
      <c r="H231" s="179"/>
      <c r="I231" s="372"/>
      <c r="J231" s="127" t="s">
        <v>271</v>
      </c>
      <c r="K231" s="127">
        <v>240</v>
      </c>
      <c r="L231" s="23">
        <v>240</v>
      </c>
      <c r="M231" s="179"/>
      <c r="N231" s="187"/>
      <c r="O231" s="187"/>
      <c r="P231" s="363"/>
    </row>
    <row r="232" spans="1:19" s="12" customFormat="1" ht="28.95" customHeight="1" x14ac:dyDescent="0.25">
      <c r="A232" s="175"/>
      <c r="B232" s="176"/>
      <c r="C232" s="177"/>
      <c r="D232" s="178"/>
      <c r="E232" s="179"/>
      <c r="F232" s="180"/>
      <c r="G232" s="367"/>
      <c r="H232" s="179"/>
      <c r="I232" s="183"/>
      <c r="J232" s="127" t="s">
        <v>272</v>
      </c>
      <c r="K232" s="127">
        <v>331</v>
      </c>
      <c r="L232" s="23">
        <v>331</v>
      </c>
      <c r="M232" s="179"/>
      <c r="N232" s="187"/>
      <c r="O232" s="187"/>
      <c r="P232" s="189"/>
    </row>
    <row r="233" spans="1:19" s="12" customFormat="1" ht="15" customHeight="1" x14ac:dyDescent="0.25">
      <c r="A233" s="175">
        <v>1</v>
      </c>
      <c r="B233" s="176">
        <v>2</v>
      </c>
      <c r="C233" s="177">
        <v>13</v>
      </c>
      <c r="D233" s="178" t="s">
        <v>89</v>
      </c>
      <c r="E233" s="179">
        <v>1</v>
      </c>
      <c r="F233" s="180" t="s">
        <v>90</v>
      </c>
      <c r="G233" s="367" t="s">
        <v>273</v>
      </c>
      <c r="H233" s="179" t="s">
        <v>26</v>
      </c>
      <c r="I233" s="182" t="s">
        <v>26</v>
      </c>
      <c r="J233" s="367" t="s">
        <v>274</v>
      </c>
      <c r="K233" s="367">
        <v>2453</v>
      </c>
      <c r="L233" s="371">
        <v>2453</v>
      </c>
      <c r="M233" s="126" t="s">
        <v>47</v>
      </c>
      <c r="N233" s="134">
        <v>10.1</v>
      </c>
      <c r="O233" s="187">
        <f>N233+N234</f>
        <v>40.200000000000003</v>
      </c>
      <c r="P233" s="188">
        <v>39.700000000000003</v>
      </c>
      <c r="S233" s="13"/>
    </row>
    <row r="234" spans="1:19" s="12" customFormat="1" ht="42.6" customHeight="1" x14ac:dyDescent="0.25">
      <c r="A234" s="175"/>
      <c r="B234" s="176"/>
      <c r="C234" s="177"/>
      <c r="D234" s="178"/>
      <c r="E234" s="179"/>
      <c r="F234" s="180"/>
      <c r="G234" s="367"/>
      <c r="H234" s="179"/>
      <c r="I234" s="183"/>
      <c r="J234" s="367"/>
      <c r="K234" s="367"/>
      <c r="L234" s="371"/>
      <c r="M234" s="126" t="s">
        <v>16</v>
      </c>
      <c r="N234" s="134">
        <v>30.1</v>
      </c>
      <c r="O234" s="187"/>
      <c r="P234" s="189"/>
    </row>
    <row r="235" spans="1:19" s="12" customFormat="1" ht="45.6" customHeight="1" x14ac:dyDescent="0.25">
      <c r="A235" s="175">
        <v>1</v>
      </c>
      <c r="B235" s="176">
        <v>2</v>
      </c>
      <c r="C235" s="177">
        <v>15</v>
      </c>
      <c r="D235" s="178" t="s">
        <v>92</v>
      </c>
      <c r="E235" s="179">
        <v>1</v>
      </c>
      <c r="F235" s="180" t="s">
        <v>90</v>
      </c>
      <c r="G235" s="367" t="s">
        <v>275</v>
      </c>
      <c r="H235" s="179" t="s">
        <v>26</v>
      </c>
      <c r="I235" s="182" t="s">
        <v>26</v>
      </c>
      <c r="J235" s="127" t="s">
        <v>276</v>
      </c>
      <c r="K235" s="127">
        <v>1275</v>
      </c>
      <c r="L235" s="23">
        <v>1275</v>
      </c>
      <c r="M235" s="199" t="s">
        <v>16</v>
      </c>
      <c r="N235" s="201">
        <v>7.8</v>
      </c>
      <c r="O235" s="187">
        <v>7.8</v>
      </c>
      <c r="P235" s="188">
        <v>7.6</v>
      </c>
    </row>
    <row r="236" spans="1:19" s="12" customFormat="1" ht="39.6" customHeight="1" x14ac:dyDescent="0.25">
      <c r="A236" s="175"/>
      <c r="B236" s="176"/>
      <c r="C236" s="177"/>
      <c r="D236" s="178"/>
      <c r="E236" s="179"/>
      <c r="F236" s="180"/>
      <c r="G236" s="367"/>
      <c r="H236" s="179"/>
      <c r="I236" s="372"/>
      <c r="J236" s="127" t="s">
        <v>277</v>
      </c>
      <c r="K236" s="127">
        <v>1071</v>
      </c>
      <c r="L236" s="23">
        <v>1071</v>
      </c>
      <c r="M236" s="321"/>
      <c r="N236" s="322"/>
      <c r="O236" s="187"/>
      <c r="P236" s="363"/>
    </row>
    <row r="237" spans="1:19" s="12" customFormat="1" ht="15" customHeight="1" x14ac:dyDescent="0.25">
      <c r="A237" s="175"/>
      <c r="B237" s="176"/>
      <c r="C237" s="177"/>
      <c r="D237" s="178"/>
      <c r="E237" s="179"/>
      <c r="F237" s="180"/>
      <c r="G237" s="367"/>
      <c r="H237" s="179"/>
      <c r="I237" s="183"/>
      <c r="J237" s="127" t="s">
        <v>278</v>
      </c>
      <c r="K237" s="127">
        <v>135</v>
      </c>
      <c r="L237" s="23">
        <v>135</v>
      </c>
      <c r="M237" s="279"/>
      <c r="N237" s="323"/>
      <c r="O237" s="187"/>
      <c r="P237" s="189"/>
    </row>
    <row r="238" spans="1:19" s="12" customFormat="1" ht="12.75" customHeight="1" x14ac:dyDescent="0.25">
      <c r="A238" s="304" t="s">
        <v>182</v>
      </c>
      <c r="B238" s="305"/>
      <c r="C238" s="305"/>
      <c r="D238" s="305"/>
      <c r="E238" s="305"/>
      <c r="F238" s="305"/>
      <c r="G238" s="305"/>
      <c r="H238" s="305"/>
      <c r="I238" s="305"/>
      <c r="J238" s="305"/>
      <c r="K238" s="305"/>
      <c r="L238" s="305"/>
      <c r="M238" s="305"/>
      <c r="N238" s="305"/>
      <c r="O238" s="305"/>
      <c r="P238" s="306"/>
    </row>
    <row r="239" spans="1:19" s="12" customFormat="1" ht="12.75" customHeight="1" x14ac:dyDescent="0.25">
      <c r="A239" s="318" t="s">
        <v>17</v>
      </c>
      <c r="B239" s="318"/>
      <c r="C239" s="318"/>
      <c r="D239" s="318"/>
      <c r="E239" s="318"/>
      <c r="F239" s="318"/>
      <c r="G239" s="318"/>
      <c r="H239" s="318"/>
      <c r="I239" s="318"/>
      <c r="J239" s="318"/>
      <c r="K239" s="318"/>
      <c r="L239" s="318"/>
      <c r="M239" s="318"/>
      <c r="N239" s="318"/>
      <c r="O239" s="318"/>
      <c r="P239" s="318"/>
    </row>
    <row r="240" spans="1:19" s="12" customFormat="1" ht="12.75" customHeight="1" x14ac:dyDescent="0.25">
      <c r="A240" s="46">
        <v>2</v>
      </c>
      <c r="B240" s="319" t="s">
        <v>18</v>
      </c>
      <c r="C240" s="319"/>
      <c r="D240" s="319"/>
      <c r="E240" s="319"/>
      <c r="F240" s="319"/>
      <c r="G240" s="319"/>
      <c r="H240" s="319"/>
      <c r="I240" s="319"/>
      <c r="J240" s="319"/>
      <c r="K240" s="319"/>
      <c r="L240" s="319"/>
      <c r="M240" s="319"/>
      <c r="N240" s="319"/>
      <c r="O240" s="319"/>
      <c r="P240" s="319"/>
    </row>
    <row r="241" spans="1:16" s="12" customFormat="1" ht="12.75" customHeight="1" x14ac:dyDescent="0.25">
      <c r="A241" s="46">
        <v>2</v>
      </c>
      <c r="B241" s="47">
        <v>4</v>
      </c>
      <c r="C241" s="320" t="s">
        <v>19</v>
      </c>
      <c r="D241" s="320"/>
      <c r="E241" s="320"/>
      <c r="F241" s="320"/>
      <c r="G241" s="320"/>
      <c r="H241" s="320"/>
      <c r="I241" s="320"/>
      <c r="J241" s="320"/>
      <c r="K241" s="320"/>
      <c r="L241" s="320"/>
      <c r="M241" s="320"/>
      <c r="N241" s="320"/>
      <c r="O241" s="320"/>
      <c r="P241" s="320"/>
    </row>
    <row r="242" spans="1:16" s="12" customFormat="1" ht="30.6" x14ac:dyDescent="0.25">
      <c r="A242" s="110">
        <v>2</v>
      </c>
      <c r="B242" s="111">
        <v>4</v>
      </c>
      <c r="C242" s="62">
        <v>9</v>
      </c>
      <c r="D242" s="63" t="s">
        <v>183</v>
      </c>
      <c r="E242" s="64">
        <v>1</v>
      </c>
      <c r="F242" s="65" t="s">
        <v>184</v>
      </c>
      <c r="G242" s="64" t="s">
        <v>240</v>
      </c>
      <c r="H242" s="64" t="s">
        <v>24</v>
      </c>
      <c r="I242" s="165" t="s">
        <v>15</v>
      </c>
      <c r="J242" s="64" t="s">
        <v>71</v>
      </c>
      <c r="K242" s="62">
        <v>24</v>
      </c>
      <c r="L242" s="167">
        <v>24</v>
      </c>
      <c r="M242" s="64" t="s">
        <v>16</v>
      </c>
      <c r="N242" s="66">
        <v>69.400000000000006</v>
      </c>
      <c r="O242" s="112">
        <v>69.400000000000006</v>
      </c>
      <c r="P242" s="169">
        <v>66.061999999999998</v>
      </c>
    </row>
    <row r="243" spans="1:16" s="12" customFormat="1" x14ac:dyDescent="0.25">
      <c r="A243" s="317" t="s">
        <v>35</v>
      </c>
      <c r="B243" s="317"/>
      <c r="C243" s="317"/>
      <c r="D243" s="317"/>
      <c r="E243" s="317"/>
      <c r="F243" s="317"/>
      <c r="G243" s="317"/>
      <c r="H243" s="317"/>
      <c r="I243" s="317"/>
      <c r="J243" s="317"/>
      <c r="K243" s="317"/>
      <c r="L243" s="317"/>
      <c r="M243" s="317"/>
      <c r="N243" s="317"/>
      <c r="O243" s="317"/>
      <c r="P243" s="317"/>
    </row>
    <row r="244" spans="1:16" s="12" customFormat="1" ht="12.75" customHeight="1" x14ac:dyDescent="0.25">
      <c r="A244" s="110">
        <v>1</v>
      </c>
      <c r="B244" s="315" t="s">
        <v>38</v>
      </c>
      <c r="C244" s="315"/>
      <c r="D244" s="315"/>
      <c r="E244" s="315"/>
      <c r="F244" s="315"/>
      <c r="G244" s="315"/>
      <c r="H244" s="315"/>
      <c r="I244" s="315"/>
      <c r="J244" s="315"/>
      <c r="K244" s="315"/>
      <c r="L244" s="315"/>
      <c r="M244" s="315"/>
      <c r="N244" s="315"/>
      <c r="O244" s="315"/>
      <c r="P244" s="315"/>
    </row>
    <row r="245" spans="1:16" s="12" customFormat="1" ht="12.75" customHeight="1" x14ac:dyDescent="0.25">
      <c r="A245" s="110">
        <v>1</v>
      </c>
      <c r="B245" s="111">
        <v>1</v>
      </c>
      <c r="C245" s="316" t="s">
        <v>53</v>
      </c>
      <c r="D245" s="316"/>
      <c r="E245" s="316"/>
      <c r="F245" s="316"/>
      <c r="G245" s="316"/>
      <c r="H245" s="316"/>
      <c r="I245" s="316"/>
      <c r="J245" s="316"/>
      <c r="K245" s="316"/>
      <c r="L245" s="316"/>
      <c r="M245" s="316"/>
      <c r="N245" s="316"/>
      <c r="O245" s="316"/>
      <c r="P245" s="316"/>
    </row>
    <row r="246" spans="1:16" s="12" customFormat="1" ht="12.75" customHeight="1" x14ac:dyDescent="0.25">
      <c r="A246" s="332">
        <v>1</v>
      </c>
      <c r="B246" s="333">
        <v>1</v>
      </c>
      <c r="C246" s="334">
        <v>9</v>
      </c>
      <c r="D246" s="335" t="s">
        <v>185</v>
      </c>
      <c r="E246" s="336">
        <v>1</v>
      </c>
      <c r="F246" s="337" t="s">
        <v>186</v>
      </c>
      <c r="G246" s="336" t="s">
        <v>241</v>
      </c>
      <c r="H246" s="336" t="s">
        <v>26</v>
      </c>
      <c r="I246" s="338" t="s">
        <v>50</v>
      </c>
      <c r="J246" s="336" t="s">
        <v>76</v>
      </c>
      <c r="K246" s="334">
        <v>86.844999999999999</v>
      </c>
      <c r="L246" s="339">
        <v>86.484999999999999</v>
      </c>
      <c r="M246" s="340" t="s">
        <v>16</v>
      </c>
      <c r="N246" s="342">
        <v>124</v>
      </c>
      <c r="O246" s="368">
        <v>124</v>
      </c>
      <c r="P246" s="369">
        <v>124</v>
      </c>
    </row>
    <row r="247" spans="1:16" s="12" customFormat="1" ht="12.75" customHeight="1" x14ac:dyDescent="0.25">
      <c r="A247" s="332"/>
      <c r="B247" s="333"/>
      <c r="C247" s="334"/>
      <c r="D247" s="335"/>
      <c r="E247" s="336"/>
      <c r="F247" s="337"/>
      <c r="G247" s="336"/>
      <c r="H247" s="336"/>
      <c r="I247" s="338"/>
      <c r="J247" s="336"/>
      <c r="K247" s="334"/>
      <c r="L247" s="339"/>
      <c r="M247" s="341"/>
      <c r="N247" s="343"/>
      <c r="O247" s="368"/>
      <c r="P247" s="369"/>
    </row>
    <row r="248" spans="1:16" s="12" customFormat="1" ht="12.75" customHeight="1" x14ac:dyDescent="0.25">
      <c r="A248" s="110">
        <v>2</v>
      </c>
      <c r="B248" s="315" t="s">
        <v>36</v>
      </c>
      <c r="C248" s="315"/>
      <c r="D248" s="315"/>
      <c r="E248" s="315"/>
      <c r="F248" s="315"/>
      <c r="G248" s="315"/>
      <c r="H248" s="315"/>
      <c r="I248" s="315"/>
      <c r="J248" s="315"/>
      <c r="K248" s="315"/>
      <c r="L248" s="315"/>
      <c r="M248" s="315"/>
      <c r="N248" s="315"/>
      <c r="O248" s="315"/>
      <c r="P248" s="315"/>
    </row>
    <row r="249" spans="1:16" s="12" customFormat="1" x14ac:dyDescent="0.25">
      <c r="A249" s="110">
        <v>2</v>
      </c>
      <c r="B249" s="111">
        <v>2</v>
      </c>
      <c r="C249" s="316" t="s">
        <v>78</v>
      </c>
      <c r="D249" s="316"/>
      <c r="E249" s="316"/>
      <c r="F249" s="316"/>
      <c r="G249" s="316"/>
      <c r="H249" s="316"/>
      <c r="I249" s="316"/>
      <c r="J249" s="316"/>
      <c r="K249" s="316"/>
      <c r="L249" s="316"/>
      <c r="M249" s="316"/>
      <c r="N249" s="316"/>
      <c r="O249" s="316"/>
      <c r="P249" s="316"/>
    </row>
    <row r="250" spans="1:16" s="12" customFormat="1" ht="28.95" customHeight="1" x14ac:dyDescent="0.25">
      <c r="A250" s="110">
        <v>2</v>
      </c>
      <c r="B250" s="111">
        <v>2</v>
      </c>
      <c r="C250" s="62">
        <v>9</v>
      </c>
      <c r="D250" s="63" t="s">
        <v>187</v>
      </c>
      <c r="E250" s="64">
        <v>1</v>
      </c>
      <c r="F250" s="65" t="s">
        <v>188</v>
      </c>
      <c r="G250" s="64" t="s">
        <v>241</v>
      </c>
      <c r="H250" s="64" t="s">
        <v>26</v>
      </c>
      <c r="I250" s="165" t="s">
        <v>50</v>
      </c>
      <c r="J250" s="64" t="s">
        <v>115</v>
      </c>
      <c r="K250" s="62">
        <v>250</v>
      </c>
      <c r="L250" s="167">
        <v>250</v>
      </c>
      <c r="M250" s="64" t="s">
        <v>16</v>
      </c>
      <c r="N250" s="66">
        <v>22</v>
      </c>
      <c r="O250" s="112">
        <v>22</v>
      </c>
      <c r="P250" s="169">
        <v>21.725000000000001</v>
      </c>
    </row>
    <row r="251" spans="1:16" s="12" customFormat="1" ht="12.75" customHeight="1" x14ac:dyDescent="0.25">
      <c r="A251" s="110">
        <v>3</v>
      </c>
      <c r="B251" s="315" t="s">
        <v>40</v>
      </c>
      <c r="C251" s="315"/>
      <c r="D251" s="315"/>
      <c r="E251" s="315"/>
      <c r="F251" s="315"/>
      <c r="G251" s="315"/>
      <c r="H251" s="315"/>
      <c r="I251" s="315"/>
      <c r="J251" s="315"/>
      <c r="K251" s="315"/>
      <c r="L251" s="315"/>
      <c r="M251" s="315"/>
      <c r="N251" s="315"/>
      <c r="O251" s="315"/>
      <c r="P251" s="315"/>
    </row>
    <row r="252" spans="1:16" s="12" customFormat="1" x14ac:dyDescent="0.25">
      <c r="A252" s="110">
        <v>3</v>
      </c>
      <c r="B252" s="111">
        <v>3</v>
      </c>
      <c r="C252" s="316" t="s">
        <v>41</v>
      </c>
      <c r="D252" s="316"/>
      <c r="E252" s="316"/>
      <c r="F252" s="316"/>
      <c r="G252" s="316"/>
      <c r="H252" s="316"/>
      <c r="I252" s="316"/>
      <c r="J252" s="316"/>
      <c r="K252" s="316"/>
      <c r="L252" s="316"/>
      <c r="M252" s="316"/>
      <c r="N252" s="316"/>
      <c r="O252" s="316"/>
      <c r="P252" s="316"/>
    </row>
    <row r="253" spans="1:16" s="12" customFormat="1" ht="58.2" customHeight="1" x14ac:dyDescent="0.25">
      <c r="A253" s="110">
        <v>3</v>
      </c>
      <c r="B253" s="111">
        <v>3</v>
      </c>
      <c r="C253" s="62">
        <v>1</v>
      </c>
      <c r="D253" s="63" t="s">
        <v>140</v>
      </c>
      <c r="E253" s="64">
        <v>1</v>
      </c>
      <c r="F253" s="65" t="s">
        <v>189</v>
      </c>
      <c r="G253" s="64" t="s">
        <v>190</v>
      </c>
      <c r="H253" s="64" t="s">
        <v>24</v>
      </c>
      <c r="I253" s="165" t="s">
        <v>15</v>
      </c>
      <c r="J253" s="64" t="s">
        <v>191</v>
      </c>
      <c r="K253" s="62">
        <v>1</v>
      </c>
      <c r="L253" s="167">
        <v>1</v>
      </c>
      <c r="M253" s="64" t="s">
        <v>16</v>
      </c>
      <c r="N253" s="66">
        <v>0.8</v>
      </c>
      <c r="O253" s="112">
        <v>0.8</v>
      </c>
      <c r="P253" s="169">
        <v>0.8</v>
      </c>
    </row>
    <row r="254" spans="1:16" s="12" customFormat="1" ht="12.75" customHeight="1" x14ac:dyDescent="0.25">
      <c r="A254" s="317" t="s">
        <v>21</v>
      </c>
      <c r="B254" s="317"/>
      <c r="C254" s="317"/>
      <c r="D254" s="317"/>
      <c r="E254" s="317"/>
      <c r="F254" s="317"/>
      <c r="G254" s="317"/>
      <c r="H254" s="317"/>
      <c r="I254" s="317"/>
      <c r="J254" s="317"/>
      <c r="K254" s="317"/>
      <c r="L254" s="317"/>
      <c r="M254" s="317"/>
      <c r="N254" s="317"/>
      <c r="O254" s="317"/>
      <c r="P254" s="317"/>
    </row>
    <row r="255" spans="1:16" s="12" customFormat="1" ht="12.75" customHeight="1" x14ac:dyDescent="0.25">
      <c r="A255" s="110">
        <v>1</v>
      </c>
      <c r="B255" s="315" t="s">
        <v>22</v>
      </c>
      <c r="C255" s="315"/>
      <c r="D255" s="315"/>
      <c r="E255" s="315"/>
      <c r="F255" s="315"/>
      <c r="G255" s="315"/>
      <c r="H255" s="315"/>
      <c r="I255" s="315"/>
      <c r="J255" s="315"/>
      <c r="K255" s="315"/>
      <c r="L255" s="315"/>
      <c r="M255" s="315"/>
      <c r="N255" s="315"/>
      <c r="O255" s="315"/>
      <c r="P255" s="315"/>
    </row>
    <row r="256" spans="1:16" s="12" customFormat="1" ht="12.75" customHeight="1" x14ac:dyDescent="0.25">
      <c r="A256" s="110">
        <v>1</v>
      </c>
      <c r="B256" s="111">
        <v>1</v>
      </c>
      <c r="C256" s="316" t="s">
        <v>23</v>
      </c>
      <c r="D256" s="316"/>
      <c r="E256" s="316"/>
      <c r="F256" s="316"/>
      <c r="G256" s="316"/>
      <c r="H256" s="316"/>
      <c r="I256" s="316"/>
      <c r="J256" s="316"/>
      <c r="K256" s="316"/>
      <c r="L256" s="316"/>
      <c r="M256" s="316"/>
      <c r="N256" s="316"/>
      <c r="O256" s="316"/>
      <c r="P256" s="316"/>
    </row>
    <row r="257" spans="1:16" s="12" customFormat="1" x14ac:dyDescent="0.25">
      <c r="A257" s="332">
        <v>1</v>
      </c>
      <c r="B257" s="333">
        <v>1</v>
      </c>
      <c r="C257" s="334">
        <v>12</v>
      </c>
      <c r="D257" s="335" t="s">
        <v>192</v>
      </c>
      <c r="E257" s="336">
        <v>1</v>
      </c>
      <c r="F257" s="337" t="s">
        <v>83</v>
      </c>
      <c r="G257" s="336" t="s">
        <v>43</v>
      </c>
      <c r="H257" s="336" t="s">
        <v>26</v>
      </c>
      <c r="I257" s="338" t="s">
        <v>50</v>
      </c>
      <c r="J257" s="336" t="s">
        <v>193</v>
      </c>
      <c r="K257" s="334">
        <v>7.75</v>
      </c>
      <c r="L257" s="339">
        <v>7.75</v>
      </c>
      <c r="M257" s="340" t="s">
        <v>16</v>
      </c>
      <c r="N257" s="342">
        <v>113.9</v>
      </c>
      <c r="O257" s="344">
        <f>N257</f>
        <v>113.9</v>
      </c>
      <c r="P257" s="345">
        <v>112.432</v>
      </c>
    </row>
    <row r="258" spans="1:16" s="12" customFormat="1" x14ac:dyDescent="0.25">
      <c r="A258" s="332"/>
      <c r="B258" s="333"/>
      <c r="C258" s="334"/>
      <c r="D258" s="335"/>
      <c r="E258" s="336"/>
      <c r="F258" s="337"/>
      <c r="G258" s="336"/>
      <c r="H258" s="336"/>
      <c r="I258" s="338"/>
      <c r="J258" s="336"/>
      <c r="K258" s="334"/>
      <c r="L258" s="339"/>
      <c r="M258" s="341"/>
      <c r="N258" s="343"/>
      <c r="O258" s="344"/>
      <c r="P258" s="345"/>
    </row>
    <row r="259" spans="1:16" s="12" customFormat="1" x14ac:dyDescent="0.25">
      <c r="A259" s="110">
        <v>1</v>
      </c>
      <c r="B259" s="111">
        <v>2</v>
      </c>
      <c r="C259" s="316" t="s">
        <v>25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6"/>
      <c r="P259" s="316"/>
    </row>
    <row r="260" spans="1:16" s="12" customFormat="1" ht="20.399999999999999" x14ac:dyDescent="0.25">
      <c r="A260" s="110">
        <v>1</v>
      </c>
      <c r="B260" s="111">
        <v>2</v>
      </c>
      <c r="C260" s="62">
        <v>10</v>
      </c>
      <c r="D260" s="63" t="s">
        <v>42</v>
      </c>
      <c r="E260" s="64">
        <v>1</v>
      </c>
      <c r="F260" s="65" t="s">
        <v>86</v>
      </c>
      <c r="G260" s="64" t="s">
        <v>194</v>
      </c>
      <c r="H260" s="64" t="s">
        <v>26</v>
      </c>
      <c r="I260" s="165" t="s">
        <v>50</v>
      </c>
      <c r="J260" s="64" t="s">
        <v>195</v>
      </c>
      <c r="K260" s="62">
        <v>450</v>
      </c>
      <c r="L260" s="167">
        <v>350</v>
      </c>
      <c r="M260" s="64" t="s">
        <v>44</v>
      </c>
      <c r="N260" s="66">
        <v>11.22</v>
      </c>
      <c r="O260" s="66">
        <v>11.22</v>
      </c>
      <c r="P260" s="170">
        <v>11.22</v>
      </c>
    </row>
    <row r="261" spans="1:16" s="12" customFormat="1" ht="30.6" x14ac:dyDescent="0.25">
      <c r="A261" s="113">
        <v>1</v>
      </c>
      <c r="B261" s="114">
        <v>2</v>
      </c>
      <c r="C261" s="115">
        <v>13</v>
      </c>
      <c r="D261" s="116" t="s">
        <v>89</v>
      </c>
      <c r="E261" s="117">
        <v>1</v>
      </c>
      <c r="F261" s="118" t="s">
        <v>90</v>
      </c>
      <c r="G261" s="117" t="s">
        <v>196</v>
      </c>
      <c r="H261" s="117" t="s">
        <v>26</v>
      </c>
      <c r="I261" s="166" t="s">
        <v>50</v>
      </c>
      <c r="J261" s="117" t="s">
        <v>197</v>
      </c>
      <c r="K261" s="115">
        <v>1450</v>
      </c>
      <c r="L261" s="168">
        <v>850</v>
      </c>
      <c r="M261" s="64" t="s">
        <v>16</v>
      </c>
      <c r="N261" s="66">
        <v>18.8</v>
      </c>
      <c r="O261" s="119">
        <v>18.8</v>
      </c>
      <c r="P261" s="171">
        <v>18.515999999999998</v>
      </c>
    </row>
    <row r="262" spans="1:16" s="12" customFormat="1" ht="20.399999999999999" x14ac:dyDescent="0.25">
      <c r="A262" s="110">
        <v>1</v>
      </c>
      <c r="B262" s="111">
        <v>2</v>
      </c>
      <c r="C262" s="62">
        <v>15</v>
      </c>
      <c r="D262" s="63" t="s">
        <v>92</v>
      </c>
      <c r="E262" s="64">
        <v>1</v>
      </c>
      <c r="F262" s="65" t="s">
        <v>90</v>
      </c>
      <c r="G262" s="64" t="s">
        <v>198</v>
      </c>
      <c r="H262" s="64" t="s">
        <v>26</v>
      </c>
      <c r="I262" s="165" t="s">
        <v>50</v>
      </c>
      <c r="J262" s="64" t="s">
        <v>199</v>
      </c>
      <c r="K262" s="62">
        <v>4500</v>
      </c>
      <c r="L262" s="167">
        <v>2600</v>
      </c>
      <c r="M262" s="64" t="s">
        <v>44</v>
      </c>
      <c r="N262" s="66">
        <v>4.5</v>
      </c>
      <c r="O262" s="66">
        <v>4.5</v>
      </c>
      <c r="P262" s="170">
        <v>4.5</v>
      </c>
    </row>
    <row r="263" spans="1:16" s="12" customFormat="1" ht="12.75" customHeight="1" x14ac:dyDescent="0.25">
      <c r="A263" s="304" t="s">
        <v>200</v>
      </c>
      <c r="B263" s="305"/>
      <c r="C263" s="305"/>
      <c r="D263" s="305"/>
      <c r="E263" s="305"/>
      <c r="F263" s="305"/>
      <c r="G263" s="305"/>
      <c r="H263" s="305"/>
      <c r="I263" s="305"/>
      <c r="J263" s="305"/>
      <c r="K263" s="305"/>
      <c r="L263" s="305"/>
      <c r="M263" s="305"/>
      <c r="N263" s="305"/>
      <c r="O263" s="305"/>
      <c r="P263" s="306"/>
    </row>
    <row r="264" spans="1:16" s="12" customFormat="1" ht="12.75" customHeight="1" x14ac:dyDescent="0.25">
      <c r="A264" s="237" t="s">
        <v>17</v>
      </c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9"/>
    </row>
    <row r="265" spans="1:16" s="12" customFormat="1" ht="12.75" customHeight="1" x14ac:dyDescent="0.25">
      <c r="A265" s="86">
        <v>2</v>
      </c>
      <c r="B265" s="205" t="s">
        <v>18</v>
      </c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7"/>
    </row>
    <row r="266" spans="1:16" s="12" customFormat="1" ht="12.75" customHeight="1" x14ac:dyDescent="0.25">
      <c r="A266" s="86">
        <v>2</v>
      </c>
      <c r="B266" s="87">
        <v>3</v>
      </c>
      <c r="C266" s="202" t="s">
        <v>19</v>
      </c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4"/>
    </row>
    <row r="267" spans="1:16" s="12" customFormat="1" ht="42" customHeight="1" x14ac:dyDescent="0.25">
      <c r="A267" s="86">
        <v>2</v>
      </c>
      <c r="B267" s="87">
        <v>4</v>
      </c>
      <c r="C267" s="58">
        <v>10</v>
      </c>
      <c r="D267" s="59" t="s">
        <v>201</v>
      </c>
      <c r="E267" s="85">
        <v>1</v>
      </c>
      <c r="F267" s="60" t="s">
        <v>69</v>
      </c>
      <c r="G267" s="85" t="s">
        <v>202</v>
      </c>
      <c r="H267" s="85" t="s">
        <v>26</v>
      </c>
      <c r="I267" s="153" t="s">
        <v>26</v>
      </c>
      <c r="J267" s="85" t="s">
        <v>71</v>
      </c>
      <c r="K267" s="85">
        <v>34</v>
      </c>
      <c r="L267" s="153">
        <v>34</v>
      </c>
      <c r="M267" s="85" t="s">
        <v>16</v>
      </c>
      <c r="N267" s="61">
        <v>91.5</v>
      </c>
      <c r="O267" s="61">
        <v>91.5</v>
      </c>
      <c r="P267" s="157">
        <v>88.1</v>
      </c>
    </row>
    <row r="268" spans="1:16" s="12" customFormat="1" ht="59.25" customHeight="1" x14ac:dyDescent="0.25">
      <c r="A268" s="86">
        <v>2</v>
      </c>
      <c r="B268" s="87">
        <v>4</v>
      </c>
      <c r="C268" s="58">
        <v>13</v>
      </c>
      <c r="D268" s="59" t="s">
        <v>203</v>
      </c>
      <c r="E268" s="85">
        <v>1</v>
      </c>
      <c r="F268" s="60" t="s">
        <v>164</v>
      </c>
      <c r="G268" s="85" t="s">
        <v>202</v>
      </c>
      <c r="H268" s="85" t="s">
        <v>26</v>
      </c>
      <c r="I268" s="153" t="s">
        <v>26</v>
      </c>
      <c r="J268" s="85" t="s">
        <v>204</v>
      </c>
      <c r="K268" s="85">
        <v>6</v>
      </c>
      <c r="L268" s="153">
        <v>6</v>
      </c>
      <c r="M268" s="85" t="s">
        <v>16</v>
      </c>
      <c r="N268" s="61">
        <v>0</v>
      </c>
      <c r="O268" s="61">
        <v>0</v>
      </c>
      <c r="P268" s="157">
        <v>0</v>
      </c>
    </row>
    <row r="269" spans="1:16" s="12" customFormat="1" ht="12.75" customHeight="1" x14ac:dyDescent="0.25">
      <c r="A269" s="48">
        <v>6</v>
      </c>
      <c r="B269" s="346" t="s">
        <v>205</v>
      </c>
      <c r="C269" s="347"/>
      <c r="D269" s="347"/>
      <c r="E269" s="347"/>
      <c r="F269" s="347"/>
      <c r="G269" s="347"/>
      <c r="H269" s="347"/>
      <c r="I269" s="347"/>
      <c r="J269" s="347"/>
      <c r="K269" s="347"/>
      <c r="L269" s="347"/>
      <c r="M269" s="347"/>
      <c r="N269" s="347"/>
      <c r="O269" s="347"/>
      <c r="P269" s="348"/>
    </row>
    <row r="270" spans="1:16" s="12" customFormat="1" ht="12.75" customHeight="1" x14ac:dyDescent="0.25">
      <c r="A270" s="86">
        <v>1</v>
      </c>
      <c r="B270" s="205" t="s">
        <v>206</v>
      </c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7"/>
    </row>
    <row r="271" spans="1:16" s="12" customFormat="1" ht="12.75" customHeight="1" x14ac:dyDescent="0.25">
      <c r="A271" s="86">
        <v>1</v>
      </c>
      <c r="B271" s="87">
        <v>1</v>
      </c>
      <c r="C271" s="202" t="s">
        <v>73</v>
      </c>
      <c r="D271" s="20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4"/>
    </row>
    <row r="272" spans="1:16" s="12" customFormat="1" ht="15" customHeight="1" x14ac:dyDescent="0.25">
      <c r="A272" s="216">
        <v>1</v>
      </c>
      <c r="B272" s="217">
        <v>1</v>
      </c>
      <c r="C272" s="218">
        <v>10</v>
      </c>
      <c r="D272" s="219" t="s">
        <v>207</v>
      </c>
      <c r="E272" s="245">
        <v>1</v>
      </c>
      <c r="F272" s="244" t="s">
        <v>208</v>
      </c>
      <c r="G272" s="245" t="s">
        <v>202</v>
      </c>
      <c r="H272" s="245" t="s">
        <v>26</v>
      </c>
      <c r="I272" s="247" t="s">
        <v>26</v>
      </c>
      <c r="J272" s="245" t="s">
        <v>76</v>
      </c>
      <c r="K272" s="245">
        <v>130</v>
      </c>
      <c r="L272" s="263">
        <v>130</v>
      </c>
      <c r="M272" s="85" t="s">
        <v>16</v>
      </c>
      <c r="N272" s="61">
        <v>74.099999999999994</v>
      </c>
      <c r="O272" s="226">
        <f>N272+N273</f>
        <v>74.099999999999994</v>
      </c>
      <c r="P272" s="265">
        <v>74.099999999999994</v>
      </c>
    </row>
    <row r="273" spans="1:16" s="12" customFormat="1" x14ac:dyDescent="0.25">
      <c r="A273" s="216"/>
      <c r="B273" s="217"/>
      <c r="C273" s="218"/>
      <c r="D273" s="219"/>
      <c r="E273" s="245"/>
      <c r="F273" s="244"/>
      <c r="G273" s="245"/>
      <c r="H273" s="245"/>
      <c r="I273" s="247"/>
      <c r="J273" s="245"/>
      <c r="K273" s="245"/>
      <c r="L273" s="264"/>
      <c r="M273" s="85" t="s">
        <v>77</v>
      </c>
      <c r="N273" s="61">
        <v>0</v>
      </c>
      <c r="O273" s="226"/>
      <c r="P273" s="266"/>
    </row>
    <row r="274" spans="1:16" s="12" customFormat="1" ht="12.75" customHeight="1" x14ac:dyDescent="0.25">
      <c r="A274" s="86">
        <v>2</v>
      </c>
      <c r="B274" s="212" t="s">
        <v>36</v>
      </c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4"/>
    </row>
    <row r="275" spans="1:16" s="12" customFormat="1" ht="12.75" customHeight="1" x14ac:dyDescent="0.25">
      <c r="A275" s="86">
        <v>2</v>
      </c>
      <c r="B275" s="87">
        <v>2</v>
      </c>
      <c r="C275" s="231" t="s">
        <v>78</v>
      </c>
      <c r="D275" s="232"/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3"/>
    </row>
    <row r="276" spans="1:16" s="12" customFormat="1" ht="20.399999999999999" x14ac:dyDescent="0.25">
      <c r="A276" s="86">
        <v>2</v>
      </c>
      <c r="B276" s="87">
        <v>2</v>
      </c>
      <c r="C276" s="58">
        <v>10</v>
      </c>
      <c r="D276" s="59" t="s">
        <v>209</v>
      </c>
      <c r="E276" s="85">
        <v>1</v>
      </c>
      <c r="F276" s="60" t="s">
        <v>80</v>
      </c>
      <c r="G276" s="85" t="s">
        <v>202</v>
      </c>
      <c r="H276" s="85" t="s">
        <v>26</v>
      </c>
      <c r="I276" s="153" t="s">
        <v>26</v>
      </c>
      <c r="J276" s="85" t="s">
        <v>81</v>
      </c>
      <c r="K276" s="85">
        <v>286</v>
      </c>
      <c r="L276" s="153">
        <v>286</v>
      </c>
      <c r="M276" s="85" t="s">
        <v>16</v>
      </c>
      <c r="N276" s="61">
        <v>19</v>
      </c>
      <c r="O276" s="61">
        <v>19</v>
      </c>
      <c r="P276" s="157">
        <v>18.8</v>
      </c>
    </row>
    <row r="277" spans="1:16" s="12" customFormat="1" ht="12.75" customHeight="1" x14ac:dyDescent="0.25">
      <c r="A277" s="86">
        <v>3</v>
      </c>
      <c r="B277" s="205" t="s">
        <v>40</v>
      </c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7"/>
    </row>
    <row r="278" spans="1:16" s="12" customFormat="1" ht="12.75" customHeight="1" x14ac:dyDescent="0.25">
      <c r="A278" s="86">
        <v>3</v>
      </c>
      <c r="B278" s="87">
        <v>3</v>
      </c>
      <c r="C278" s="202" t="s">
        <v>210</v>
      </c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4"/>
    </row>
    <row r="279" spans="1:16" s="12" customFormat="1" ht="83.25" customHeight="1" x14ac:dyDescent="0.25">
      <c r="A279" s="86">
        <v>3</v>
      </c>
      <c r="B279" s="87">
        <v>3</v>
      </c>
      <c r="C279" s="58">
        <v>1</v>
      </c>
      <c r="D279" s="59" t="s">
        <v>140</v>
      </c>
      <c r="E279" s="85">
        <v>1</v>
      </c>
      <c r="F279" s="60" t="s">
        <v>141</v>
      </c>
      <c r="G279" s="85" t="s">
        <v>202</v>
      </c>
      <c r="H279" s="85" t="s">
        <v>33</v>
      </c>
      <c r="I279" s="153" t="s">
        <v>33</v>
      </c>
      <c r="J279" s="85" t="s">
        <v>191</v>
      </c>
      <c r="K279" s="85">
        <v>37</v>
      </c>
      <c r="L279" s="153">
        <v>37</v>
      </c>
      <c r="M279" s="85" t="s">
        <v>16</v>
      </c>
      <c r="N279" s="61">
        <v>9</v>
      </c>
      <c r="O279" s="61">
        <v>9</v>
      </c>
      <c r="P279" s="157">
        <v>0.5</v>
      </c>
    </row>
    <row r="280" spans="1:16" s="12" customFormat="1" ht="12.75" customHeight="1" x14ac:dyDescent="0.25">
      <c r="A280" s="346" t="s">
        <v>21</v>
      </c>
      <c r="B280" s="347"/>
      <c r="C280" s="347"/>
      <c r="D280" s="347"/>
      <c r="E280" s="347"/>
      <c r="F280" s="347"/>
      <c r="G280" s="347"/>
      <c r="H280" s="347"/>
      <c r="I280" s="347"/>
      <c r="J280" s="347"/>
      <c r="K280" s="347"/>
      <c r="L280" s="347"/>
      <c r="M280" s="347"/>
      <c r="N280" s="347"/>
      <c r="O280" s="347"/>
      <c r="P280" s="348"/>
    </row>
    <row r="281" spans="1:16" s="12" customFormat="1" ht="12.75" customHeight="1" x14ac:dyDescent="0.25">
      <c r="A281" s="86">
        <v>1</v>
      </c>
      <c r="B281" s="205" t="s">
        <v>212</v>
      </c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7"/>
    </row>
    <row r="282" spans="1:16" s="12" customFormat="1" ht="12.75" customHeight="1" x14ac:dyDescent="0.25">
      <c r="A282" s="86">
        <v>1</v>
      </c>
      <c r="B282" s="87">
        <v>1</v>
      </c>
      <c r="C282" s="202" t="s">
        <v>23</v>
      </c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4"/>
    </row>
    <row r="283" spans="1:16" s="12" customFormat="1" ht="21" customHeight="1" x14ac:dyDescent="0.25">
      <c r="A283" s="216">
        <v>1</v>
      </c>
      <c r="B283" s="217">
        <v>1</v>
      </c>
      <c r="C283" s="218">
        <v>13</v>
      </c>
      <c r="D283" s="219" t="s">
        <v>213</v>
      </c>
      <c r="E283" s="245">
        <v>1</v>
      </c>
      <c r="F283" s="244" t="s">
        <v>83</v>
      </c>
      <c r="G283" s="245" t="s">
        <v>211</v>
      </c>
      <c r="H283" s="245" t="s">
        <v>26</v>
      </c>
      <c r="I283" s="247" t="s">
        <v>26</v>
      </c>
      <c r="J283" s="245" t="s">
        <v>85</v>
      </c>
      <c r="K283" s="245">
        <v>1</v>
      </c>
      <c r="L283" s="263">
        <v>1</v>
      </c>
      <c r="M283" s="85" t="s">
        <v>16</v>
      </c>
      <c r="N283" s="61">
        <v>83.9</v>
      </c>
      <c r="O283" s="226">
        <v>83.9</v>
      </c>
      <c r="P283" s="265">
        <v>79.8</v>
      </c>
    </row>
    <row r="284" spans="1:16" s="12" customFormat="1" ht="21" customHeight="1" x14ac:dyDescent="0.25">
      <c r="A284" s="216"/>
      <c r="B284" s="217"/>
      <c r="C284" s="218"/>
      <c r="D284" s="219"/>
      <c r="E284" s="245"/>
      <c r="F284" s="244"/>
      <c r="G284" s="245"/>
      <c r="H284" s="245"/>
      <c r="I284" s="247"/>
      <c r="J284" s="245"/>
      <c r="K284" s="245"/>
      <c r="L284" s="264"/>
      <c r="M284" s="85" t="s">
        <v>46</v>
      </c>
      <c r="N284" s="61">
        <v>0</v>
      </c>
      <c r="O284" s="226"/>
      <c r="P284" s="266"/>
    </row>
    <row r="285" spans="1:16" s="12" customFormat="1" ht="12.75" customHeight="1" x14ac:dyDescent="0.25">
      <c r="A285" s="76">
        <v>1</v>
      </c>
      <c r="B285" s="87">
        <v>2</v>
      </c>
      <c r="C285" s="231" t="s">
        <v>214</v>
      </c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3"/>
    </row>
    <row r="286" spans="1:16" s="12" customFormat="1" ht="26.25" customHeight="1" x14ac:dyDescent="0.25">
      <c r="A286" s="86">
        <v>1</v>
      </c>
      <c r="B286" s="87">
        <v>2</v>
      </c>
      <c r="C286" s="58">
        <v>10</v>
      </c>
      <c r="D286" s="59" t="s">
        <v>42</v>
      </c>
      <c r="E286" s="85">
        <v>1</v>
      </c>
      <c r="F286" s="60" t="s">
        <v>168</v>
      </c>
      <c r="G286" s="85" t="s">
        <v>215</v>
      </c>
      <c r="H286" s="85" t="s">
        <v>26</v>
      </c>
      <c r="I286" s="153" t="s">
        <v>26</v>
      </c>
      <c r="J286" s="85" t="s">
        <v>216</v>
      </c>
      <c r="K286" s="85">
        <v>1</v>
      </c>
      <c r="L286" s="153">
        <v>1</v>
      </c>
      <c r="M286" s="85" t="s">
        <v>44</v>
      </c>
      <c r="N286" s="61">
        <v>14.3</v>
      </c>
      <c r="O286" s="61">
        <v>14.3</v>
      </c>
      <c r="P286" s="157">
        <v>14.3</v>
      </c>
    </row>
    <row r="287" spans="1:16" s="12" customFormat="1" ht="18" customHeight="1" x14ac:dyDescent="0.25">
      <c r="A287" s="216">
        <v>1</v>
      </c>
      <c r="B287" s="217">
        <v>2</v>
      </c>
      <c r="C287" s="218">
        <v>13</v>
      </c>
      <c r="D287" s="219" t="s">
        <v>217</v>
      </c>
      <c r="E287" s="245">
        <v>1</v>
      </c>
      <c r="F287" s="244" t="s">
        <v>90</v>
      </c>
      <c r="G287" s="245" t="s">
        <v>218</v>
      </c>
      <c r="H287" s="245" t="s">
        <v>26</v>
      </c>
      <c r="I287" s="247" t="s">
        <v>26</v>
      </c>
      <c r="J287" s="245" t="s">
        <v>34</v>
      </c>
      <c r="K287" s="245">
        <v>1</v>
      </c>
      <c r="L287" s="263">
        <v>1</v>
      </c>
      <c r="M287" s="85" t="s">
        <v>47</v>
      </c>
      <c r="N287" s="61">
        <v>0</v>
      </c>
      <c r="O287" s="226">
        <f>N287+N288</f>
        <v>17.3</v>
      </c>
      <c r="P287" s="265">
        <v>15.8</v>
      </c>
    </row>
    <row r="288" spans="1:16" s="12" customFormat="1" ht="18" customHeight="1" x14ac:dyDescent="0.25">
      <c r="A288" s="216"/>
      <c r="B288" s="217"/>
      <c r="C288" s="218"/>
      <c r="D288" s="219"/>
      <c r="E288" s="245"/>
      <c r="F288" s="244"/>
      <c r="G288" s="245"/>
      <c r="H288" s="245"/>
      <c r="I288" s="247"/>
      <c r="J288" s="245"/>
      <c r="K288" s="245"/>
      <c r="L288" s="264"/>
      <c r="M288" s="85" t="s">
        <v>16</v>
      </c>
      <c r="N288" s="61">
        <v>17.3</v>
      </c>
      <c r="O288" s="226"/>
      <c r="P288" s="266"/>
    </row>
    <row r="289" spans="1:16" s="12" customFormat="1" ht="25.5" customHeight="1" x14ac:dyDescent="0.25">
      <c r="A289" s="86">
        <v>1</v>
      </c>
      <c r="B289" s="87">
        <v>2</v>
      </c>
      <c r="C289" s="58">
        <v>15</v>
      </c>
      <c r="D289" s="59" t="s">
        <v>92</v>
      </c>
      <c r="E289" s="85">
        <v>1</v>
      </c>
      <c r="F289" s="60" t="s">
        <v>90</v>
      </c>
      <c r="G289" s="85" t="s">
        <v>219</v>
      </c>
      <c r="H289" s="85" t="s">
        <v>26</v>
      </c>
      <c r="I289" s="153" t="s">
        <v>26</v>
      </c>
      <c r="J289" s="85" t="s">
        <v>34</v>
      </c>
      <c r="K289" s="85">
        <v>1</v>
      </c>
      <c r="L289" s="153">
        <v>1</v>
      </c>
      <c r="M289" s="85" t="s">
        <v>44</v>
      </c>
      <c r="N289" s="61">
        <v>0.6</v>
      </c>
      <c r="O289" s="61">
        <v>0.6</v>
      </c>
      <c r="P289" s="157">
        <v>0.6</v>
      </c>
    </row>
    <row r="290" spans="1:16" s="12" customFormat="1" ht="12.75" customHeight="1" x14ac:dyDescent="0.25">
      <c r="A290" s="304" t="s">
        <v>220</v>
      </c>
      <c r="B290" s="305"/>
      <c r="C290" s="305"/>
      <c r="D290" s="305"/>
      <c r="E290" s="305"/>
      <c r="F290" s="305"/>
      <c r="G290" s="305"/>
      <c r="H290" s="305"/>
      <c r="I290" s="305"/>
      <c r="J290" s="305"/>
      <c r="K290" s="305"/>
      <c r="L290" s="305"/>
      <c r="M290" s="305"/>
      <c r="N290" s="305"/>
      <c r="O290" s="305"/>
      <c r="P290" s="306"/>
    </row>
    <row r="291" spans="1:16" s="12" customFormat="1" ht="12.75" customHeight="1" x14ac:dyDescent="0.25">
      <c r="A291" s="196" t="s">
        <v>17</v>
      </c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8"/>
    </row>
    <row r="292" spans="1:16" s="12" customFormat="1" ht="12.75" customHeight="1" x14ac:dyDescent="0.25">
      <c r="A292" s="49">
        <v>2</v>
      </c>
      <c r="B292" s="193" t="s">
        <v>18</v>
      </c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5"/>
    </row>
    <row r="293" spans="1:16" s="12" customFormat="1" ht="12.75" customHeight="1" x14ac:dyDescent="0.25">
      <c r="A293" s="49">
        <v>2</v>
      </c>
      <c r="B293" s="50">
        <v>3</v>
      </c>
      <c r="C293" s="190" t="s">
        <v>19</v>
      </c>
      <c r="D293" s="191"/>
      <c r="E293" s="191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2"/>
    </row>
    <row r="294" spans="1:16" s="12" customFormat="1" ht="30.6" x14ac:dyDescent="0.25">
      <c r="A294" s="49">
        <v>2</v>
      </c>
      <c r="B294" s="50">
        <v>4</v>
      </c>
      <c r="C294" s="51">
        <v>11</v>
      </c>
      <c r="D294" s="52" t="s">
        <v>221</v>
      </c>
      <c r="E294" s="53">
        <v>1</v>
      </c>
      <c r="F294" s="57" t="s">
        <v>222</v>
      </c>
      <c r="G294" s="53" t="s">
        <v>223</v>
      </c>
      <c r="H294" s="53" t="s">
        <v>26</v>
      </c>
      <c r="I294" s="25" t="s">
        <v>26</v>
      </c>
      <c r="J294" s="53" t="s">
        <v>71</v>
      </c>
      <c r="K294" s="51">
        <v>21.2</v>
      </c>
      <c r="L294" s="21">
        <v>51.71</v>
      </c>
      <c r="M294" s="53" t="s">
        <v>16</v>
      </c>
      <c r="N294" s="56">
        <v>86</v>
      </c>
      <c r="O294" s="56">
        <v>86</v>
      </c>
      <c r="P294" s="22">
        <v>82.146000000000001</v>
      </c>
    </row>
    <row r="295" spans="1:16" s="12" customFormat="1" ht="12.75" customHeight="1" x14ac:dyDescent="0.25">
      <c r="A295" s="196" t="s">
        <v>35</v>
      </c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8"/>
    </row>
    <row r="296" spans="1:16" s="12" customFormat="1" ht="12.75" customHeight="1" x14ac:dyDescent="0.25">
      <c r="A296" s="49">
        <v>1</v>
      </c>
      <c r="B296" s="193" t="s">
        <v>72</v>
      </c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5"/>
    </row>
    <row r="297" spans="1:16" s="12" customFormat="1" ht="12.75" customHeight="1" x14ac:dyDescent="0.25">
      <c r="A297" s="49">
        <v>1</v>
      </c>
      <c r="B297" s="50">
        <v>1</v>
      </c>
      <c r="C297" s="190" t="s">
        <v>73</v>
      </c>
      <c r="D297" s="191"/>
      <c r="E297" s="191"/>
      <c r="F297" s="191"/>
      <c r="G297" s="191"/>
      <c r="H297" s="191"/>
      <c r="I297" s="191"/>
      <c r="J297" s="191"/>
      <c r="K297" s="191"/>
      <c r="L297" s="191"/>
      <c r="M297" s="191"/>
      <c r="N297" s="191"/>
      <c r="O297" s="191"/>
      <c r="P297" s="192"/>
    </row>
    <row r="298" spans="1:16" s="12" customFormat="1" ht="33" customHeight="1" x14ac:dyDescent="0.25">
      <c r="A298" s="49">
        <v>1</v>
      </c>
      <c r="B298" s="50">
        <v>1</v>
      </c>
      <c r="C298" s="51">
        <v>11</v>
      </c>
      <c r="D298" s="52" t="s">
        <v>224</v>
      </c>
      <c r="E298" s="53">
        <v>1</v>
      </c>
      <c r="F298" s="57" t="s">
        <v>75</v>
      </c>
      <c r="G298" s="53" t="s">
        <v>223</v>
      </c>
      <c r="H298" s="53" t="s">
        <v>26</v>
      </c>
      <c r="I298" s="154" t="s">
        <v>26</v>
      </c>
      <c r="J298" s="53" t="s">
        <v>76</v>
      </c>
      <c r="K298" s="51">
        <v>159</v>
      </c>
      <c r="L298" s="19">
        <v>159</v>
      </c>
      <c r="M298" s="53" t="s">
        <v>16</v>
      </c>
      <c r="N298" s="56">
        <v>97.4</v>
      </c>
      <c r="O298" s="56">
        <v>97.4</v>
      </c>
      <c r="P298" s="20">
        <v>94.3</v>
      </c>
    </row>
    <row r="299" spans="1:16" s="12" customFormat="1" x14ac:dyDescent="0.25">
      <c r="A299" s="49">
        <v>2</v>
      </c>
      <c r="B299" s="193" t="s">
        <v>36</v>
      </c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5"/>
    </row>
    <row r="300" spans="1:16" s="12" customFormat="1" ht="12.75" customHeight="1" x14ac:dyDescent="0.25">
      <c r="A300" s="49">
        <v>2</v>
      </c>
      <c r="B300" s="50">
        <v>2</v>
      </c>
      <c r="C300" s="190" t="s">
        <v>78</v>
      </c>
      <c r="D300" s="191"/>
      <c r="E300" s="191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92"/>
    </row>
    <row r="301" spans="1:16" s="12" customFormat="1" ht="29.4" customHeight="1" x14ac:dyDescent="0.25">
      <c r="A301" s="49">
        <v>2</v>
      </c>
      <c r="B301" s="50">
        <v>2</v>
      </c>
      <c r="C301" s="51">
        <v>11</v>
      </c>
      <c r="D301" s="52" t="s">
        <v>225</v>
      </c>
      <c r="E301" s="53">
        <v>1</v>
      </c>
      <c r="F301" s="57" t="s">
        <v>80</v>
      </c>
      <c r="G301" s="53" t="s">
        <v>223</v>
      </c>
      <c r="H301" s="53" t="s">
        <v>26</v>
      </c>
      <c r="I301" s="25" t="s">
        <v>26</v>
      </c>
      <c r="J301" s="53" t="s">
        <v>81</v>
      </c>
      <c r="K301" s="51">
        <v>360</v>
      </c>
      <c r="L301" s="21">
        <v>365</v>
      </c>
      <c r="M301" s="53" t="s">
        <v>16</v>
      </c>
      <c r="N301" s="56">
        <v>23</v>
      </c>
      <c r="O301" s="56">
        <v>23</v>
      </c>
      <c r="P301" s="22">
        <v>23</v>
      </c>
    </row>
    <row r="302" spans="1:16" s="12" customFormat="1" x14ac:dyDescent="0.25">
      <c r="A302" s="49">
        <v>3</v>
      </c>
      <c r="B302" s="193" t="s">
        <v>40</v>
      </c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5"/>
    </row>
    <row r="303" spans="1:16" s="12" customFormat="1" ht="12.75" customHeight="1" x14ac:dyDescent="0.25">
      <c r="A303" s="49">
        <v>3</v>
      </c>
      <c r="B303" s="50">
        <v>3</v>
      </c>
      <c r="C303" s="190" t="s">
        <v>41</v>
      </c>
      <c r="D303" s="191"/>
      <c r="E303" s="191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2"/>
    </row>
    <row r="304" spans="1:16" s="12" customFormat="1" ht="61.2" customHeight="1" x14ac:dyDescent="0.25">
      <c r="A304" s="49">
        <v>3</v>
      </c>
      <c r="B304" s="50">
        <v>3</v>
      </c>
      <c r="C304" s="51">
        <v>1</v>
      </c>
      <c r="D304" s="52" t="s">
        <v>140</v>
      </c>
      <c r="E304" s="53">
        <v>1</v>
      </c>
      <c r="F304" s="57" t="s">
        <v>226</v>
      </c>
      <c r="G304" s="53" t="s">
        <v>223</v>
      </c>
      <c r="H304" s="53" t="s">
        <v>24</v>
      </c>
      <c r="I304" s="25" t="s">
        <v>24</v>
      </c>
      <c r="J304" s="53" t="s">
        <v>153</v>
      </c>
      <c r="K304" s="51">
        <v>1</v>
      </c>
      <c r="L304" s="21">
        <v>1</v>
      </c>
      <c r="M304" s="53" t="s">
        <v>16</v>
      </c>
      <c r="N304" s="56">
        <v>3</v>
      </c>
      <c r="O304" s="56">
        <v>3</v>
      </c>
      <c r="P304" s="22">
        <v>3</v>
      </c>
    </row>
    <row r="305" spans="1:16" s="12" customFormat="1" ht="20.399999999999999" x14ac:dyDescent="0.25">
      <c r="A305" s="49">
        <v>3</v>
      </c>
      <c r="B305" s="50">
        <v>3</v>
      </c>
      <c r="C305" s="51">
        <v>1</v>
      </c>
      <c r="D305" s="59" t="s">
        <v>155</v>
      </c>
      <c r="E305" s="85">
        <v>1</v>
      </c>
      <c r="F305" s="70" t="s">
        <v>238</v>
      </c>
      <c r="G305" s="72" t="s">
        <v>223</v>
      </c>
      <c r="H305" s="72" t="s">
        <v>24</v>
      </c>
      <c r="I305" s="156" t="s">
        <v>50</v>
      </c>
      <c r="J305" s="72" t="s">
        <v>239</v>
      </c>
      <c r="K305" s="71">
        <v>1</v>
      </c>
      <c r="L305" s="159">
        <v>1</v>
      </c>
      <c r="M305" s="61" t="s">
        <v>16</v>
      </c>
      <c r="N305" s="61">
        <v>1.5</v>
      </c>
      <c r="O305" s="61">
        <v>1.5</v>
      </c>
      <c r="P305" s="157">
        <v>1.4</v>
      </c>
    </row>
    <row r="306" spans="1:16" s="12" customFormat="1" ht="12.75" customHeight="1" x14ac:dyDescent="0.25">
      <c r="A306" s="196" t="s">
        <v>21</v>
      </c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8"/>
    </row>
    <row r="307" spans="1:16" s="12" customFormat="1" ht="12.75" customHeight="1" x14ac:dyDescent="0.25">
      <c r="A307" s="49">
        <v>1</v>
      </c>
      <c r="B307" s="193" t="s">
        <v>22</v>
      </c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5"/>
    </row>
    <row r="308" spans="1:16" s="12" customFormat="1" ht="12.75" customHeight="1" x14ac:dyDescent="0.25">
      <c r="A308" s="49">
        <v>1</v>
      </c>
      <c r="B308" s="50">
        <v>1</v>
      </c>
      <c r="C308" s="190" t="s">
        <v>23</v>
      </c>
      <c r="D308" s="191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192"/>
    </row>
    <row r="309" spans="1:16" s="12" customFormat="1" ht="52.5" customHeight="1" x14ac:dyDescent="0.25">
      <c r="A309" s="49">
        <v>1</v>
      </c>
      <c r="B309" s="50">
        <v>1</v>
      </c>
      <c r="C309" s="51">
        <v>14</v>
      </c>
      <c r="D309" s="52" t="s">
        <v>227</v>
      </c>
      <c r="E309" s="53">
        <v>1</v>
      </c>
      <c r="F309" s="57" t="s">
        <v>228</v>
      </c>
      <c r="G309" s="53" t="s">
        <v>229</v>
      </c>
      <c r="H309" s="53" t="s">
        <v>26</v>
      </c>
      <c r="I309" s="25" t="s">
        <v>26</v>
      </c>
      <c r="J309" s="53" t="s">
        <v>85</v>
      </c>
      <c r="K309" s="51">
        <v>1</v>
      </c>
      <c r="L309" s="21">
        <v>1</v>
      </c>
      <c r="M309" s="53" t="s">
        <v>16</v>
      </c>
      <c r="N309" s="56">
        <v>97.7</v>
      </c>
      <c r="O309" s="56">
        <v>97.7</v>
      </c>
      <c r="P309" s="22">
        <v>82.1</v>
      </c>
    </row>
    <row r="310" spans="1:16" s="12" customFormat="1" ht="12.75" customHeight="1" x14ac:dyDescent="0.25">
      <c r="A310" s="49">
        <v>1</v>
      </c>
      <c r="B310" s="50">
        <v>2</v>
      </c>
      <c r="C310" s="190" t="s">
        <v>25</v>
      </c>
      <c r="D310" s="191"/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2"/>
    </row>
    <row r="311" spans="1:16" s="12" customFormat="1" ht="23.4" customHeight="1" x14ac:dyDescent="0.25">
      <c r="A311" s="49">
        <v>1</v>
      </c>
      <c r="B311" s="50">
        <v>2</v>
      </c>
      <c r="C311" s="51">
        <v>10</v>
      </c>
      <c r="D311" s="52" t="s">
        <v>42</v>
      </c>
      <c r="E311" s="53">
        <v>1</v>
      </c>
      <c r="F311" s="54" t="s">
        <v>168</v>
      </c>
      <c r="G311" s="55" t="s">
        <v>230</v>
      </c>
      <c r="H311" s="53" t="s">
        <v>26</v>
      </c>
      <c r="I311" s="25" t="s">
        <v>26</v>
      </c>
      <c r="J311" s="53" t="s">
        <v>88</v>
      </c>
      <c r="K311" s="51">
        <v>613</v>
      </c>
      <c r="L311" s="21">
        <v>594</v>
      </c>
      <c r="M311" s="53" t="s">
        <v>44</v>
      </c>
      <c r="N311" s="56">
        <v>15</v>
      </c>
      <c r="O311" s="56">
        <v>15</v>
      </c>
      <c r="P311" s="22">
        <v>14.8</v>
      </c>
    </row>
    <row r="312" spans="1:16" s="12" customFormat="1" ht="12.75" customHeight="1" x14ac:dyDescent="0.25">
      <c r="A312" s="175">
        <v>1</v>
      </c>
      <c r="B312" s="176">
        <v>2</v>
      </c>
      <c r="C312" s="177">
        <v>13</v>
      </c>
      <c r="D312" s="178" t="s">
        <v>89</v>
      </c>
      <c r="E312" s="179">
        <v>1</v>
      </c>
      <c r="F312" s="366" t="s">
        <v>90</v>
      </c>
      <c r="G312" s="367" t="s">
        <v>231</v>
      </c>
      <c r="H312" s="179" t="s">
        <v>26</v>
      </c>
      <c r="I312" s="182" t="s">
        <v>26</v>
      </c>
      <c r="J312" s="179" t="s">
        <v>34</v>
      </c>
      <c r="K312" s="177">
        <v>1</v>
      </c>
      <c r="L312" s="185">
        <v>1</v>
      </c>
      <c r="M312" s="53" t="s">
        <v>47</v>
      </c>
      <c r="N312" s="56">
        <v>5.0999999999999996</v>
      </c>
      <c r="O312" s="56">
        <v>5.0999999999999996</v>
      </c>
      <c r="P312" s="22">
        <v>5</v>
      </c>
    </row>
    <row r="313" spans="1:16" s="12" customFormat="1" ht="22.2" customHeight="1" x14ac:dyDescent="0.25">
      <c r="A313" s="175"/>
      <c r="B313" s="176"/>
      <c r="C313" s="177"/>
      <c r="D313" s="178"/>
      <c r="E313" s="179"/>
      <c r="F313" s="366"/>
      <c r="G313" s="367"/>
      <c r="H313" s="179"/>
      <c r="I313" s="183"/>
      <c r="J313" s="179"/>
      <c r="K313" s="177"/>
      <c r="L313" s="186"/>
      <c r="M313" s="53" t="s">
        <v>16</v>
      </c>
      <c r="N313" s="56">
        <v>18.600000000000001</v>
      </c>
      <c r="O313" s="56">
        <v>18.600000000000001</v>
      </c>
      <c r="P313" s="172">
        <v>17.8</v>
      </c>
    </row>
    <row r="314" spans="1:16" s="12" customFormat="1" ht="25.2" customHeight="1" x14ac:dyDescent="0.25">
      <c r="A314" s="49">
        <v>1</v>
      </c>
      <c r="B314" s="50">
        <v>2</v>
      </c>
      <c r="C314" s="51">
        <v>15</v>
      </c>
      <c r="D314" s="52" t="s">
        <v>92</v>
      </c>
      <c r="E314" s="53">
        <v>1</v>
      </c>
      <c r="F314" s="54" t="s">
        <v>90</v>
      </c>
      <c r="G314" s="55" t="s">
        <v>232</v>
      </c>
      <c r="H314" s="53" t="s">
        <v>26</v>
      </c>
      <c r="I314" s="25" t="s">
        <v>26</v>
      </c>
      <c r="J314" s="53" t="s">
        <v>34</v>
      </c>
      <c r="K314" s="51">
        <v>1</v>
      </c>
      <c r="L314" s="21">
        <v>1</v>
      </c>
      <c r="M314" s="53" t="s">
        <v>44</v>
      </c>
      <c r="N314" s="56">
        <v>1.7</v>
      </c>
      <c r="O314" s="56">
        <v>1.7</v>
      </c>
      <c r="P314" s="22">
        <v>1.7</v>
      </c>
    </row>
    <row r="315" spans="1:16" x14ac:dyDescent="0.25">
      <c r="F315" s="120"/>
      <c r="G315" s="121"/>
      <c r="H315" s="121"/>
      <c r="I315" s="121"/>
      <c r="J315" s="121"/>
    </row>
  </sheetData>
  <mergeCells count="629">
    <mergeCell ref="B233:B234"/>
    <mergeCell ref="C233:C234"/>
    <mergeCell ref="D233:D234"/>
    <mergeCell ref="E233:E234"/>
    <mergeCell ref="O235:O237"/>
    <mergeCell ref="P235:P237"/>
    <mergeCell ref="F230:F232"/>
    <mergeCell ref="G230:G232"/>
    <mergeCell ref="H230:H232"/>
    <mergeCell ref="I230:I232"/>
    <mergeCell ref="M230:M232"/>
    <mergeCell ref="N230:N232"/>
    <mergeCell ref="O230:O232"/>
    <mergeCell ref="P230:P232"/>
    <mergeCell ref="A235:A237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F233:F234"/>
    <mergeCell ref="G233:G234"/>
    <mergeCell ref="H233:H234"/>
    <mergeCell ref="I233:I234"/>
    <mergeCell ref="J233:J234"/>
    <mergeCell ref="K233:K234"/>
    <mergeCell ref="L233:L234"/>
    <mergeCell ref="O233:O234"/>
    <mergeCell ref="P233:P234"/>
    <mergeCell ref="B212:P212"/>
    <mergeCell ref="C213:P213"/>
    <mergeCell ref="B215:P215"/>
    <mergeCell ref="C216:P216"/>
    <mergeCell ref="A218:P218"/>
    <mergeCell ref="B193:P193"/>
    <mergeCell ref="C194:P194"/>
    <mergeCell ref="A198:P198"/>
    <mergeCell ref="B199:P199"/>
    <mergeCell ref="C200:P200"/>
    <mergeCell ref="A201:A205"/>
    <mergeCell ref="B201:B205"/>
    <mergeCell ref="C201:C205"/>
    <mergeCell ref="D201:D205"/>
    <mergeCell ref="E201:E205"/>
    <mergeCell ref="F201:F205"/>
    <mergeCell ref="G201:G205"/>
    <mergeCell ref="H201:H205"/>
    <mergeCell ref="I201:I205"/>
    <mergeCell ref="M201:M202"/>
    <mergeCell ref="N201:N202"/>
    <mergeCell ref="O201:O205"/>
    <mergeCell ref="C208:P208"/>
    <mergeCell ref="A209:A211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O209:O211"/>
    <mergeCell ref="P209:P211"/>
    <mergeCell ref="C285:P285"/>
    <mergeCell ref="A287:A288"/>
    <mergeCell ref="B287:B288"/>
    <mergeCell ref="C287:C288"/>
    <mergeCell ref="D287:D288"/>
    <mergeCell ref="E287:E288"/>
    <mergeCell ref="F287:F288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C220:P220"/>
    <mergeCell ref="A225:P225"/>
    <mergeCell ref="B226:P226"/>
    <mergeCell ref="C227:P227"/>
    <mergeCell ref="C229:P229"/>
    <mergeCell ref="A230:A232"/>
    <mergeCell ref="B230:B232"/>
    <mergeCell ref="C230:C232"/>
    <mergeCell ref="D230:D232"/>
    <mergeCell ref="E230:E232"/>
    <mergeCell ref="M221:M222"/>
    <mergeCell ref="N221:N222"/>
    <mergeCell ref="O221:O222"/>
    <mergeCell ref="P221:P222"/>
    <mergeCell ref="M223:M224"/>
    <mergeCell ref="N223:N224"/>
    <mergeCell ref="O223:O224"/>
    <mergeCell ref="P223:P224"/>
    <mergeCell ref="C300:P300"/>
    <mergeCell ref="B302:P302"/>
    <mergeCell ref="C303:P303"/>
    <mergeCell ref="C310:P310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A306:P306"/>
    <mergeCell ref="B307:P307"/>
    <mergeCell ref="C308:P308"/>
    <mergeCell ref="G287:G288"/>
    <mergeCell ref="H287:H288"/>
    <mergeCell ref="I287:I288"/>
    <mergeCell ref="J287:J288"/>
    <mergeCell ref="K287:K288"/>
    <mergeCell ref="L287:L288"/>
    <mergeCell ref="O287:O288"/>
    <mergeCell ref="P287:P288"/>
    <mergeCell ref="B299:P299"/>
    <mergeCell ref="C293:P293"/>
    <mergeCell ref="A295:P295"/>
    <mergeCell ref="B296:P296"/>
    <mergeCell ref="C297:P297"/>
    <mergeCell ref="A290:P290"/>
    <mergeCell ref="A291:P291"/>
    <mergeCell ref="A162:P162"/>
    <mergeCell ref="C155:C156"/>
    <mergeCell ref="D155:D156"/>
    <mergeCell ref="E155:E156"/>
    <mergeCell ref="F155:F156"/>
    <mergeCell ref="G155:G156"/>
    <mergeCell ref="H155:H156"/>
    <mergeCell ref="I155:I156"/>
    <mergeCell ref="B292:P292"/>
    <mergeCell ref="P201:P205"/>
    <mergeCell ref="M203:M205"/>
    <mergeCell ref="N203:N205"/>
    <mergeCell ref="A206:P206"/>
    <mergeCell ref="B207:P207"/>
    <mergeCell ref="C196:P196"/>
    <mergeCell ref="M235:M237"/>
    <mergeCell ref="N235:N237"/>
    <mergeCell ref="G221:G222"/>
    <mergeCell ref="A223:A224"/>
    <mergeCell ref="B223:B224"/>
    <mergeCell ref="C223:C224"/>
    <mergeCell ref="D223:D224"/>
    <mergeCell ref="G223:G224"/>
    <mergeCell ref="A233:A234"/>
    <mergeCell ref="B121:P121"/>
    <mergeCell ref="C122:P122"/>
    <mergeCell ref="B124:P124"/>
    <mergeCell ref="C125:P125"/>
    <mergeCell ref="A128:P128"/>
    <mergeCell ref="B129:P129"/>
    <mergeCell ref="P155:P156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O159:O160"/>
    <mergeCell ref="P159:P160"/>
    <mergeCell ref="A144:A145"/>
    <mergeCell ref="B144:B145"/>
    <mergeCell ref="C144:C145"/>
    <mergeCell ref="B107:P107"/>
    <mergeCell ref="C108:P108"/>
    <mergeCell ref="A109:A110"/>
    <mergeCell ref="B109:B110"/>
    <mergeCell ref="C109:C110"/>
    <mergeCell ref="D109:D110"/>
    <mergeCell ref="G109:G110"/>
    <mergeCell ref="M109:M110"/>
    <mergeCell ref="N109:N110"/>
    <mergeCell ref="O109:O110"/>
    <mergeCell ref="P109:P110"/>
    <mergeCell ref="B274:P274"/>
    <mergeCell ref="C275:P275"/>
    <mergeCell ref="B277:P277"/>
    <mergeCell ref="C278:P278"/>
    <mergeCell ref="A280:P280"/>
    <mergeCell ref="B281:P281"/>
    <mergeCell ref="C282:P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K283:K284"/>
    <mergeCell ref="L283:L284"/>
    <mergeCell ref="O283:O284"/>
    <mergeCell ref="P283:P284"/>
    <mergeCell ref="B265:P265"/>
    <mergeCell ref="P257:P258"/>
    <mergeCell ref="C266:P266"/>
    <mergeCell ref="B269:P269"/>
    <mergeCell ref="B270:P270"/>
    <mergeCell ref="C271:P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O272:O273"/>
    <mergeCell ref="P272:P273"/>
    <mergeCell ref="A264:P264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C259:P259"/>
    <mergeCell ref="B251:P251"/>
    <mergeCell ref="A243:P243"/>
    <mergeCell ref="B244:P244"/>
    <mergeCell ref="A191:P191"/>
    <mergeCell ref="A192:P192"/>
    <mergeCell ref="C256:P256"/>
    <mergeCell ref="A263:P263"/>
    <mergeCell ref="M209:M211"/>
    <mergeCell ref="N209:N211"/>
    <mergeCell ref="A221:A222"/>
    <mergeCell ref="B221:B222"/>
    <mergeCell ref="C221:C222"/>
    <mergeCell ref="D221:D222"/>
    <mergeCell ref="C245:P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B219:P219"/>
    <mergeCell ref="B248:P248"/>
    <mergeCell ref="C249:P249"/>
    <mergeCell ref="A254:P254"/>
    <mergeCell ref="B255:P255"/>
    <mergeCell ref="A238:P238"/>
    <mergeCell ref="A239:P239"/>
    <mergeCell ref="B240:P240"/>
    <mergeCell ref="C241:P241"/>
    <mergeCell ref="C252:P252"/>
    <mergeCell ref="C157:P157"/>
    <mergeCell ref="C154:P154"/>
    <mergeCell ref="B153:P153"/>
    <mergeCell ref="C150:P150"/>
    <mergeCell ref="B149:P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B146:P146"/>
    <mergeCell ref="D144:D145"/>
    <mergeCell ref="E144:E145"/>
    <mergeCell ref="F144:F145"/>
    <mergeCell ref="J155:J156"/>
    <mergeCell ref="K155:K156"/>
    <mergeCell ref="L155:L156"/>
    <mergeCell ref="O155:O156"/>
    <mergeCell ref="A136:P136"/>
    <mergeCell ref="A137:P137"/>
    <mergeCell ref="B138:P138"/>
    <mergeCell ref="C139:P139"/>
    <mergeCell ref="A141:P141"/>
    <mergeCell ref="B142:P142"/>
    <mergeCell ref="C143:P143"/>
    <mergeCell ref="C147:P147"/>
    <mergeCell ref="A152:P152"/>
    <mergeCell ref="A155:A156"/>
    <mergeCell ref="B155:B156"/>
    <mergeCell ref="A111:P111"/>
    <mergeCell ref="C114:P114"/>
    <mergeCell ref="B113:P113"/>
    <mergeCell ref="A112:P112"/>
    <mergeCell ref="A116:P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O119:O120"/>
    <mergeCell ref="P119:P120"/>
    <mergeCell ref="C118:P118"/>
    <mergeCell ref="B117:P117"/>
    <mergeCell ref="C130:P130"/>
    <mergeCell ref="C132:P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O133:O134"/>
    <mergeCell ref="P133:P134"/>
    <mergeCell ref="A82:P82"/>
    <mergeCell ref="A83:P83"/>
    <mergeCell ref="B84:P84"/>
    <mergeCell ref="C85:P85"/>
    <mergeCell ref="A87:P87"/>
    <mergeCell ref="B88:P88"/>
    <mergeCell ref="C89:P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B92:P92"/>
    <mergeCell ref="C93:P93"/>
    <mergeCell ref="B95:P95"/>
    <mergeCell ref="C96:P96"/>
    <mergeCell ref="A99:P99"/>
    <mergeCell ref="B100:P100"/>
    <mergeCell ref="C101:P101"/>
    <mergeCell ref="C103:P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O104:O105"/>
    <mergeCell ref="P104:P105"/>
    <mergeCell ref="P76:P77"/>
    <mergeCell ref="D80:D81"/>
    <mergeCell ref="G80:G81"/>
    <mergeCell ref="M80:M81"/>
    <mergeCell ref="A80:A81"/>
    <mergeCell ref="B80:B81"/>
    <mergeCell ref="C80:C81"/>
    <mergeCell ref="B78:P78"/>
    <mergeCell ref="C79:P79"/>
    <mergeCell ref="N80:N81"/>
    <mergeCell ref="B67:P67"/>
    <mergeCell ref="C68:P68"/>
    <mergeCell ref="L90:L91"/>
    <mergeCell ref="O90:O91"/>
    <mergeCell ref="P90:P91"/>
    <mergeCell ref="M90:M91"/>
    <mergeCell ref="N90:N91"/>
    <mergeCell ref="A70:P70"/>
    <mergeCell ref="B71:P71"/>
    <mergeCell ref="C72:P72"/>
    <mergeCell ref="C74:P74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O76:O77"/>
    <mergeCell ref="B59:P59"/>
    <mergeCell ref="C60:P60"/>
    <mergeCell ref="A62:P62"/>
    <mergeCell ref="B63:P63"/>
    <mergeCell ref="P54:P55"/>
    <mergeCell ref="A54:A55"/>
    <mergeCell ref="C64:P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O65:O66"/>
    <mergeCell ref="P65:P66"/>
    <mergeCell ref="K51:K52"/>
    <mergeCell ref="L51:L52"/>
    <mergeCell ref="O51:O52"/>
    <mergeCell ref="P51:P52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O54:O55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A30:P30"/>
    <mergeCell ref="A31:P31"/>
    <mergeCell ref="B32:P32"/>
    <mergeCell ref="C33:P33"/>
    <mergeCell ref="A34:A36"/>
    <mergeCell ref="B34:B36"/>
    <mergeCell ref="C34:C36"/>
    <mergeCell ref="D34:D36"/>
    <mergeCell ref="M34:M36"/>
    <mergeCell ref="N34:N36"/>
    <mergeCell ref="O34:O36"/>
    <mergeCell ref="B18:P18"/>
    <mergeCell ref="C19:P19"/>
    <mergeCell ref="A21:P21"/>
    <mergeCell ref="B22:P22"/>
    <mergeCell ref="C23:P23"/>
    <mergeCell ref="C25:P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O27:O28"/>
    <mergeCell ref="P27:P28"/>
    <mergeCell ref="A8:P8"/>
    <mergeCell ref="A9:P9"/>
    <mergeCell ref="B10:P10"/>
    <mergeCell ref="C11:P11"/>
    <mergeCell ref="A13:P13"/>
    <mergeCell ref="B14:P14"/>
    <mergeCell ref="C15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O16:O17"/>
    <mergeCell ref="P16:P17"/>
    <mergeCell ref="M16:M17"/>
    <mergeCell ref="N16:N17"/>
    <mergeCell ref="J1:P1"/>
    <mergeCell ref="A2:P2"/>
    <mergeCell ref="F4:F7"/>
    <mergeCell ref="G4:G7"/>
    <mergeCell ref="M6:M7"/>
    <mergeCell ref="J4:J7"/>
    <mergeCell ref="L4:L7"/>
    <mergeCell ref="D4:D7"/>
    <mergeCell ref="N6:N7"/>
    <mergeCell ref="A4:A7"/>
    <mergeCell ref="E4:E7"/>
    <mergeCell ref="B4:B7"/>
    <mergeCell ref="C4:C7"/>
    <mergeCell ref="M4:O5"/>
    <mergeCell ref="P4:P7"/>
    <mergeCell ref="K4:K7"/>
    <mergeCell ref="O6:O7"/>
    <mergeCell ref="H4:I6"/>
    <mergeCell ref="O80:O81"/>
    <mergeCell ref="P80:P81"/>
    <mergeCell ref="P34:P36"/>
    <mergeCell ref="A37:P37"/>
    <mergeCell ref="B38:P38"/>
    <mergeCell ref="C39:P39"/>
    <mergeCell ref="A40:A44"/>
    <mergeCell ref="B40:B44"/>
    <mergeCell ref="C40:C44"/>
    <mergeCell ref="D40:D44"/>
    <mergeCell ref="M40:M44"/>
    <mergeCell ref="N40:N44"/>
    <mergeCell ref="O40:O44"/>
    <mergeCell ref="P40:P44"/>
    <mergeCell ref="B45:P45"/>
    <mergeCell ref="C46:P46"/>
    <mergeCell ref="A48:P48"/>
    <mergeCell ref="B49:P49"/>
    <mergeCell ref="C50:P50"/>
    <mergeCell ref="A57:P57"/>
    <mergeCell ref="A58:P58"/>
    <mergeCell ref="C53:P53"/>
    <mergeCell ref="B54:B55"/>
    <mergeCell ref="A51:A52"/>
    <mergeCell ref="C173:P173"/>
    <mergeCell ref="B172:P172"/>
    <mergeCell ref="A171:P171"/>
    <mergeCell ref="C169:P169"/>
    <mergeCell ref="B168:P168"/>
    <mergeCell ref="A167:P167"/>
    <mergeCell ref="C165:P165"/>
    <mergeCell ref="B164:P164"/>
    <mergeCell ref="A163:P163"/>
    <mergeCell ref="C184:P184"/>
    <mergeCell ref="B183:P183"/>
    <mergeCell ref="A182:P182"/>
    <mergeCell ref="C180:P180"/>
    <mergeCell ref="B179:P179"/>
    <mergeCell ref="C177:P177"/>
    <mergeCell ref="B176:P176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O174:O175"/>
    <mergeCell ref="P174:P175"/>
    <mergeCell ref="J188:J189"/>
    <mergeCell ref="K188:K189"/>
    <mergeCell ref="L188:L189"/>
    <mergeCell ref="O188:O189"/>
    <mergeCell ref="P188:P189"/>
    <mergeCell ref="C187:P187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O185:O186"/>
    <mergeCell ref="P185:P186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</mergeCells>
  <phoneticPr fontId="9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MVP 2021 ataskaita</vt:lpstr>
      <vt:lpstr>'MVP 2021 ataskaita'!Print_Area</vt:lpstr>
    </vt:vector>
  </TitlesOfParts>
  <Company>KRS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mindaugas.satkus</dc:creator>
  <cp:lastModifiedBy>Vaida Čedavičienė</cp:lastModifiedBy>
  <cp:lastPrinted>2020-07-30T13:09:55Z</cp:lastPrinted>
  <dcterms:created xsi:type="dcterms:W3CDTF">2015-02-26T11:37:11Z</dcterms:created>
  <dcterms:modified xsi:type="dcterms:W3CDTF">2022-03-22T13:43:28Z</dcterms:modified>
</cp:coreProperties>
</file>