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sprendimo priedas" sheetId="1" r:id="rId1"/>
  </sheets>
  <definedNames>
    <definedName name="_xlnm.Print_Titles" localSheetId="0">'sprendimo priedas'!$6:$8</definedName>
  </definedNames>
  <calcPr fullCalcOnLoad="1"/>
</workbook>
</file>

<file path=xl/sharedStrings.xml><?xml version="1.0" encoding="utf-8"?>
<sst xmlns="http://schemas.openxmlformats.org/spreadsheetml/2006/main" count="98" uniqueCount="58">
  <si>
    <t>Klaipėdos rajono savivaldybės tarybos</t>
  </si>
  <si>
    <t>Įstaigų pavadinimas</t>
  </si>
  <si>
    <t>Funkcinės klasifikacijos kodas</t>
  </si>
  <si>
    <t>Iš viso:</t>
  </si>
  <si>
    <t>Turto įsigijimas</t>
  </si>
  <si>
    <t>1. Žinių visuomenės plėtros programa</t>
  </si>
  <si>
    <t>09.</t>
  </si>
  <si>
    <t>9. Savivaldybės valdymo ir pagrindinių funkcijų vykdymo programa</t>
  </si>
  <si>
    <t>Savivaldybės administracija</t>
  </si>
  <si>
    <t xml:space="preserve">Kitos paslaugos </t>
  </si>
  <si>
    <t>priedas</t>
  </si>
  <si>
    <t>tūkst. Lt</t>
  </si>
  <si>
    <t>01.</t>
  </si>
  <si>
    <t>iš jų: savivaldybės lėšos</t>
  </si>
  <si>
    <t>04.</t>
  </si>
  <si>
    <t>Iš jos:</t>
  </si>
  <si>
    <t>Endriejavo vidurinė mokykla</t>
  </si>
  <si>
    <t>Priekulės Ievos Simonaitytės gimnazija</t>
  </si>
  <si>
    <t>lėšos už paslaugas ir nuomą</t>
  </si>
  <si>
    <t>Darbo užmokestis</t>
  </si>
  <si>
    <t>Socialinio draudimo įmokos</t>
  </si>
  <si>
    <t>Judrėnų Stepono Dariaus pagrindinė mokykla</t>
  </si>
  <si>
    <t>Kretingalės pagrindinė mokykla</t>
  </si>
  <si>
    <t>Socialinė parama</t>
  </si>
  <si>
    <t>Transporto išlaikymas</t>
  </si>
  <si>
    <t>Kitos prekės</t>
  </si>
  <si>
    <t>Plikių Ievos Labutytės pagrindinė mokykla</t>
  </si>
  <si>
    <t>Klaipėdos rajono švietimo centras</t>
  </si>
  <si>
    <t>Ryšių paslaugos</t>
  </si>
  <si>
    <t>Drevernos pagrindinė mokykla</t>
  </si>
  <si>
    <t>6. Viešosios infrastruktūros plėtros programa</t>
  </si>
  <si>
    <t>Apranga ir patalynė</t>
  </si>
  <si>
    <t>3. Aplinkos apsaugos programa</t>
  </si>
  <si>
    <t>Miestų ir gyvenviečių viešasis ūkis</t>
  </si>
  <si>
    <t>Komandiruotės</t>
  </si>
  <si>
    <t>2. Ekonominio konkurencingumo didinimo programa</t>
  </si>
  <si>
    <t>05.</t>
  </si>
  <si>
    <t>Ilgalaikio materialiojo turto einamasis remontas</t>
  </si>
  <si>
    <t>2013-06-    sprendimo Nr. T11-</t>
  </si>
  <si>
    <t>BIUDŽETO ASIGNAVIMŲ PAKEITIMAI, ATSIŽVELGIANT Į STRATEGINIO VEIKLOS PLANO 2013 M. PROGRAMŲ PAKEITIMUS</t>
  </si>
  <si>
    <t>Slengių mokykla-daugiafunkcis centras</t>
  </si>
  <si>
    <t>Gargždų lopšelis-darželis ,,Gintarėlis"</t>
  </si>
  <si>
    <t>iš jų: lėšos už paslaugas ir nuomą</t>
  </si>
  <si>
    <t>Gargždų lopšelis-darželis ,,Saulutė"</t>
  </si>
  <si>
    <t>Kvietinių mokykla- darželis</t>
  </si>
  <si>
    <t>Agluonėnų lopšelis-darželis ,,Nykštukas"</t>
  </si>
  <si>
    <t>Mityba</t>
  </si>
  <si>
    <t>Drevernos vaikų darželis</t>
  </si>
  <si>
    <t>Vėžaičių lopšelis-darželis</t>
  </si>
  <si>
    <t>7. Kultūros paveldo puoselėjimo ir kultūros paslaugų plėtros programa</t>
  </si>
  <si>
    <t>08.</t>
  </si>
  <si>
    <t>Veiviržėnų gimnazija</t>
  </si>
  <si>
    <t>mokinio krepšelio lėšos</t>
  </si>
  <si>
    <t>iš jų: Aplinkos apsaugos rėmimo specialioji programa</t>
  </si>
  <si>
    <t>savivaldybės lėšos</t>
  </si>
  <si>
    <t>5. Socialinės paramos programa</t>
  </si>
  <si>
    <t>iš jų: savivaldybės lėšos (P)</t>
  </si>
  <si>
    <t>10.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</si>
</sst>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left"/>
    </xf>
    <xf numFmtId="165" fontId="6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workbookViewId="0" topLeftCell="A1">
      <selection activeCell="O65" sqref="O65"/>
    </sheetView>
  </sheetViews>
  <sheetFormatPr defaultColWidth="9.140625" defaultRowHeight="12.75"/>
  <cols>
    <col min="1" max="1" width="33.28125" style="0" customWidth="1"/>
    <col min="2" max="2" width="5.421875" style="0" customWidth="1"/>
    <col min="3" max="3" width="8.140625" style="0" customWidth="1"/>
    <col min="4" max="4" width="8.57421875" style="0" customWidth="1"/>
    <col min="5" max="6" width="5.7109375" style="0" customWidth="1"/>
    <col min="7" max="7" width="5.00390625" style="0" customWidth="1"/>
    <col min="8" max="8" width="6.57421875" style="0" customWidth="1"/>
    <col min="9" max="10" width="5.421875" style="0" customWidth="1"/>
    <col min="11" max="11" width="5.28125" style="0" customWidth="1"/>
    <col min="12" max="12" width="6.57421875" style="0" customWidth="1"/>
    <col min="13" max="13" width="7.8515625" style="0" customWidth="1"/>
    <col min="14" max="14" width="5.421875" style="0" customWidth="1"/>
    <col min="15" max="15" width="7.7109375" style="0" customWidth="1"/>
    <col min="16" max="16" width="6.7109375" style="0" customWidth="1"/>
  </cols>
  <sheetData>
    <row r="1" ht="12.75">
      <c r="L1" t="s">
        <v>0</v>
      </c>
    </row>
    <row r="2" ht="12.75">
      <c r="L2" s="8" t="s">
        <v>38</v>
      </c>
    </row>
    <row r="3" ht="12.75">
      <c r="P3" s="6" t="s">
        <v>10</v>
      </c>
    </row>
    <row r="4" spans="1:20" ht="12.75" customHeight="1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4"/>
      <c r="R4" s="24"/>
      <c r="S4" s="24"/>
      <c r="T4" s="24"/>
    </row>
    <row r="5" ht="12.75">
      <c r="P5" s="9" t="s">
        <v>11</v>
      </c>
    </row>
    <row r="6" spans="1:16" ht="13.5" customHeight="1">
      <c r="A6" s="49" t="s">
        <v>1</v>
      </c>
      <c r="B6" s="52" t="s">
        <v>2</v>
      </c>
      <c r="C6" s="55" t="s">
        <v>3</v>
      </c>
      <c r="D6" s="45" t="s">
        <v>19</v>
      </c>
      <c r="E6" s="45" t="s">
        <v>20</v>
      </c>
      <c r="F6" s="45" t="s">
        <v>46</v>
      </c>
      <c r="G6" s="45" t="s">
        <v>28</v>
      </c>
      <c r="H6" s="45" t="s">
        <v>24</v>
      </c>
      <c r="I6" s="45" t="s">
        <v>31</v>
      </c>
      <c r="J6" s="45" t="s">
        <v>25</v>
      </c>
      <c r="K6" s="45" t="s">
        <v>34</v>
      </c>
      <c r="L6" s="45" t="s">
        <v>33</v>
      </c>
      <c r="M6" s="45" t="s">
        <v>37</v>
      </c>
      <c r="N6" s="45" t="s">
        <v>9</v>
      </c>
      <c r="O6" s="45" t="s">
        <v>23</v>
      </c>
      <c r="P6" s="45" t="s">
        <v>4</v>
      </c>
    </row>
    <row r="7" spans="1:16" ht="11.25" customHeight="1">
      <c r="A7" s="50"/>
      <c r="B7" s="53"/>
      <c r="C7" s="5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37.5" customHeight="1">
      <c r="A8" s="51"/>
      <c r="B8" s="54"/>
      <c r="C8" s="5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 customHeight="1">
      <c r="A9" s="10" t="s">
        <v>5</v>
      </c>
      <c r="B9" s="1"/>
      <c r="C9" s="15">
        <f>SUM(D9:P9)</f>
        <v>578</v>
      </c>
      <c r="D9" s="15">
        <f>D11+D13+D15+D17+D19+D21+D23+D25+D27+D29+D31+D33+D35+D37+D39+D41</f>
        <v>14.1</v>
      </c>
      <c r="E9" s="15">
        <f aca="true" t="shared" si="0" ref="E9:P9">E11+E13+E15+E17+E19+E21+E23+E25+E27+E29+E31+E33+E35+E37+E39+E41</f>
        <v>4.4</v>
      </c>
      <c r="F9" s="15">
        <f t="shared" si="0"/>
        <v>1.6</v>
      </c>
      <c r="G9" s="15">
        <f t="shared" si="0"/>
        <v>0.2</v>
      </c>
      <c r="H9" s="15">
        <f t="shared" si="0"/>
        <v>0.5</v>
      </c>
      <c r="I9" s="15">
        <f t="shared" si="0"/>
        <v>20.5</v>
      </c>
      <c r="J9" s="15">
        <f t="shared" si="0"/>
        <v>78.1</v>
      </c>
      <c r="K9" s="15">
        <f t="shared" si="0"/>
        <v>30</v>
      </c>
      <c r="L9" s="15"/>
      <c r="M9" s="15">
        <f t="shared" si="0"/>
        <v>86.50000000000001</v>
      </c>
      <c r="N9" s="15">
        <f t="shared" si="0"/>
        <v>137.9</v>
      </c>
      <c r="O9" s="15">
        <f t="shared" si="0"/>
        <v>100</v>
      </c>
      <c r="P9" s="15">
        <f t="shared" si="0"/>
        <v>104.2</v>
      </c>
    </row>
    <row r="10" spans="1:16" ht="12.75" customHeight="1">
      <c r="A10" s="29" t="s">
        <v>15</v>
      </c>
      <c r="B10" s="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 customHeight="1">
      <c r="A11" s="28" t="s">
        <v>17</v>
      </c>
      <c r="B11" s="2" t="s">
        <v>6</v>
      </c>
      <c r="C11" s="13">
        <f aca="true" t="shared" si="1" ref="C11:C60">SUM(D11:P11)</f>
        <v>81.4</v>
      </c>
      <c r="D11" s="13"/>
      <c r="E11" s="13"/>
      <c r="F11" s="13"/>
      <c r="G11" s="13"/>
      <c r="H11" s="13"/>
      <c r="I11" s="13">
        <f aca="true" t="shared" si="2" ref="I11:P11">I12</f>
        <v>6</v>
      </c>
      <c r="J11" s="13">
        <f t="shared" si="2"/>
        <v>52.4</v>
      </c>
      <c r="K11" s="13"/>
      <c r="L11" s="13"/>
      <c r="M11" s="13">
        <f t="shared" si="2"/>
        <v>14</v>
      </c>
      <c r="N11" s="13"/>
      <c r="O11" s="13"/>
      <c r="P11" s="13">
        <f t="shared" si="2"/>
        <v>9</v>
      </c>
    </row>
    <row r="12" spans="1:16" ht="12.75" customHeight="1">
      <c r="A12" s="19" t="s">
        <v>13</v>
      </c>
      <c r="B12" s="2"/>
      <c r="C12" s="13">
        <f t="shared" si="1"/>
        <v>81.4</v>
      </c>
      <c r="D12" s="13"/>
      <c r="E12" s="13"/>
      <c r="F12" s="13"/>
      <c r="G12" s="13"/>
      <c r="H12" s="13"/>
      <c r="I12" s="13">
        <v>6</v>
      </c>
      <c r="J12" s="13">
        <v>52.4</v>
      </c>
      <c r="K12" s="13"/>
      <c r="L12" s="13"/>
      <c r="M12" s="13">
        <v>14</v>
      </c>
      <c r="N12" s="13"/>
      <c r="O12" s="13"/>
      <c r="P12" s="13">
        <v>9</v>
      </c>
    </row>
    <row r="13" spans="1:16" ht="12.75" customHeight="1">
      <c r="A13" s="20" t="s">
        <v>51</v>
      </c>
      <c r="B13" s="2" t="s">
        <v>6</v>
      </c>
      <c r="C13" s="13">
        <f t="shared" si="1"/>
        <v>10</v>
      </c>
      <c r="D13" s="13"/>
      <c r="E13" s="13"/>
      <c r="F13" s="13"/>
      <c r="G13" s="13"/>
      <c r="H13" s="13"/>
      <c r="I13" s="13"/>
      <c r="J13" s="13">
        <f>J14</f>
        <v>1.7</v>
      </c>
      <c r="K13" s="13"/>
      <c r="L13" s="13"/>
      <c r="M13" s="13">
        <f>M14</f>
        <v>-3</v>
      </c>
      <c r="N13" s="13">
        <f>N14</f>
        <v>0.3</v>
      </c>
      <c r="O13" s="13"/>
      <c r="P13" s="13">
        <f>P14</f>
        <v>11</v>
      </c>
    </row>
    <row r="14" spans="1:16" ht="12.75" customHeight="1">
      <c r="A14" s="19" t="s">
        <v>13</v>
      </c>
      <c r="B14" s="2"/>
      <c r="C14" s="13">
        <f t="shared" si="1"/>
        <v>10</v>
      </c>
      <c r="D14" s="13"/>
      <c r="E14" s="13"/>
      <c r="F14" s="13"/>
      <c r="G14" s="13"/>
      <c r="H14" s="13"/>
      <c r="I14" s="13"/>
      <c r="J14" s="13">
        <v>1.7</v>
      </c>
      <c r="K14" s="13"/>
      <c r="L14" s="13"/>
      <c r="M14" s="13">
        <v>-3</v>
      </c>
      <c r="N14" s="13">
        <v>0.3</v>
      </c>
      <c r="O14" s="13"/>
      <c r="P14" s="13">
        <v>11</v>
      </c>
    </row>
    <row r="15" spans="1:19" ht="12.75" customHeight="1">
      <c r="A15" s="27" t="s">
        <v>16</v>
      </c>
      <c r="B15" s="5" t="s">
        <v>6</v>
      </c>
      <c r="C15" s="13">
        <f t="shared" si="1"/>
        <v>0.5</v>
      </c>
      <c r="D15" s="12"/>
      <c r="E15" s="12"/>
      <c r="F15" s="12"/>
      <c r="G15" s="12"/>
      <c r="H15" s="12">
        <f>H16</f>
        <v>0.5</v>
      </c>
      <c r="I15" s="12"/>
      <c r="J15" s="12"/>
      <c r="K15" s="12"/>
      <c r="L15" s="12"/>
      <c r="M15" s="12"/>
      <c r="N15" s="12"/>
      <c r="O15" s="12"/>
      <c r="P15" s="12"/>
      <c r="Q15" s="34"/>
      <c r="R15" s="35"/>
      <c r="S15" s="35"/>
    </row>
    <row r="16" spans="1:19" ht="12.75" customHeight="1">
      <c r="A16" s="19" t="s">
        <v>42</v>
      </c>
      <c r="B16" s="5"/>
      <c r="C16" s="13">
        <f t="shared" si="1"/>
        <v>0.5</v>
      </c>
      <c r="D16" s="12"/>
      <c r="E16" s="12"/>
      <c r="F16" s="12"/>
      <c r="G16" s="12"/>
      <c r="H16" s="12">
        <v>0.5</v>
      </c>
      <c r="I16" s="12"/>
      <c r="J16" s="12"/>
      <c r="K16" s="12"/>
      <c r="L16" s="12"/>
      <c r="M16" s="12"/>
      <c r="N16" s="12"/>
      <c r="O16" s="12"/>
      <c r="P16" s="12"/>
      <c r="Q16" s="34"/>
      <c r="R16" s="35"/>
      <c r="S16" s="35"/>
    </row>
    <row r="17" spans="1:20" ht="12.75" customHeight="1">
      <c r="A17" s="20" t="s">
        <v>29</v>
      </c>
      <c r="B17" s="5" t="s">
        <v>6</v>
      </c>
      <c r="C17" s="13">
        <f t="shared" si="1"/>
        <v>6.4</v>
      </c>
      <c r="D17" s="12"/>
      <c r="E17" s="12"/>
      <c r="F17" s="12"/>
      <c r="G17" s="12"/>
      <c r="H17" s="12"/>
      <c r="I17" s="12"/>
      <c r="J17" s="12"/>
      <c r="K17" s="12"/>
      <c r="L17" s="12"/>
      <c r="M17" s="12">
        <f>M18</f>
        <v>6.4</v>
      </c>
      <c r="N17" s="12"/>
      <c r="O17" s="12"/>
      <c r="P17" s="12"/>
      <c r="Q17" s="30"/>
      <c r="R17" s="31"/>
      <c r="S17" s="31"/>
      <c r="T17" s="23"/>
    </row>
    <row r="18" spans="1:20" ht="12.75" customHeight="1">
      <c r="A18" s="19" t="s">
        <v>13</v>
      </c>
      <c r="B18" s="5"/>
      <c r="C18" s="13">
        <f t="shared" si="1"/>
        <v>6.4</v>
      </c>
      <c r="D18" s="12"/>
      <c r="E18" s="12"/>
      <c r="F18" s="12"/>
      <c r="G18" s="12"/>
      <c r="H18" s="12"/>
      <c r="I18" s="12"/>
      <c r="J18" s="12"/>
      <c r="K18" s="12"/>
      <c r="L18" s="12"/>
      <c r="M18" s="12">
        <v>6.4</v>
      </c>
      <c r="N18" s="12"/>
      <c r="O18" s="12"/>
      <c r="P18" s="12"/>
      <c r="Q18" s="30"/>
      <c r="R18" s="31"/>
      <c r="S18" s="31"/>
      <c r="T18" s="23"/>
    </row>
    <row r="19" spans="1:20" ht="12.75" customHeight="1">
      <c r="A19" s="38" t="s">
        <v>21</v>
      </c>
      <c r="B19" s="5" t="s">
        <v>6</v>
      </c>
      <c r="C19" s="13">
        <f t="shared" si="1"/>
        <v>29.3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f>M20</f>
        <v>29.3</v>
      </c>
      <c r="N19" s="12"/>
      <c r="O19" s="12"/>
      <c r="P19" s="12"/>
      <c r="Q19" s="30"/>
      <c r="R19" s="31"/>
      <c r="S19" s="31"/>
      <c r="T19" s="23"/>
    </row>
    <row r="20" spans="1:20" ht="12.75" customHeight="1">
      <c r="A20" s="19" t="s">
        <v>13</v>
      </c>
      <c r="B20" s="5"/>
      <c r="C20" s="13">
        <f t="shared" si="1"/>
        <v>29.3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v>29.3</v>
      </c>
      <c r="N20" s="12"/>
      <c r="O20" s="12"/>
      <c r="P20" s="12"/>
      <c r="Q20" s="30"/>
      <c r="R20" s="31"/>
      <c r="S20" s="31"/>
      <c r="T20" s="23"/>
    </row>
    <row r="21" spans="1:19" ht="13.5" customHeight="1">
      <c r="A21" s="20" t="s">
        <v>22</v>
      </c>
      <c r="B21" s="5" t="s">
        <v>6</v>
      </c>
      <c r="C21" s="13">
        <f t="shared" si="1"/>
        <v>5.9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f>M22</f>
        <v>5.9</v>
      </c>
      <c r="N21" s="12"/>
      <c r="O21" s="12"/>
      <c r="P21" s="12"/>
      <c r="Q21" s="32"/>
      <c r="R21" s="33"/>
      <c r="S21" s="33"/>
    </row>
    <row r="22" spans="1:19" ht="13.5" customHeight="1">
      <c r="A22" s="19" t="s">
        <v>13</v>
      </c>
      <c r="B22" s="5"/>
      <c r="C22" s="13">
        <f t="shared" si="1"/>
        <v>5.9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5.9</v>
      </c>
      <c r="N22" s="12"/>
      <c r="O22" s="12"/>
      <c r="P22" s="12"/>
      <c r="Q22" s="32"/>
      <c r="R22" s="33"/>
      <c r="S22" s="33"/>
    </row>
    <row r="23" spans="1:19" ht="13.5" customHeight="1">
      <c r="A23" s="39" t="s">
        <v>26</v>
      </c>
      <c r="B23" s="5" t="s">
        <v>6</v>
      </c>
      <c r="C23" s="13">
        <f t="shared" si="1"/>
        <v>12.7</v>
      </c>
      <c r="D23" s="12"/>
      <c r="E23" s="12"/>
      <c r="F23" s="12"/>
      <c r="G23" s="12"/>
      <c r="H23" s="12"/>
      <c r="I23" s="12"/>
      <c r="J23" s="13">
        <f>J24</f>
        <v>1</v>
      </c>
      <c r="K23" s="12"/>
      <c r="L23" s="12"/>
      <c r="M23" s="12"/>
      <c r="N23" s="12"/>
      <c r="O23" s="12"/>
      <c r="P23" s="12">
        <f>P24</f>
        <v>11.7</v>
      </c>
      <c r="Q23" s="32"/>
      <c r="R23" s="33"/>
      <c r="S23" s="33"/>
    </row>
    <row r="24" spans="1:19" ht="13.5" customHeight="1">
      <c r="A24" s="19" t="s">
        <v>13</v>
      </c>
      <c r="B24" s="5"/>
      <c r="C24" s="13">
        <f t="shared" si="1"/>
        <v>12.7</v>
      </c>
      <c r="D24" s="12"/>
      <c r="E24" s="12"/>
      <c r="F24" s="12"/>
      <c r="G24" s="12"/>
      <c r="H24" s="12"/>
      <c r="I24" s="12"/>
      <c r="J24" s="13">
        <v>1</v>
      </c>
      <c r="K24" s="12"/>
      <c r="L24" s="12"/>
      <c r="M24" s="12"/>
      <c r="N24" s="12"/>
      <c r="O24" s="12"/>
      <c r="P24" s="12">
        <v>11.7</v>
      </c>
      <c r="Q24" s="32"/>
      <c r="R24" s="33"/>
      <c r="S24" s="33"/>
    </row>
    <row r="25" spans="1:19" ht="13.5" customHeight="1">
      <c r="A25" s="20" t="s">
        <v>40</v>
      </c>
      <c r="B25" s="5" t="s">
        <v>6</v>
      </c>
      <c r="C25" s="13">
        <f t="shared" si="1"/>
        <v>13.3</v>
      </c>
      <c r="D25" s="12"/>
      <c r="E25" s="12"/>
      <c r="F25" s="12"/>
      <c r="G25" s="12"/>
      <c r="H25" s="12"/>
      <c r="I25" s="13">
        <f>I26</f>
        <v>11</v>
      </c>
      <c r="J25" s="13"/>
      <c r="K25" s="13"/>
      <c r="L25" s="13"/>
      <c r="M25" s="13"/>
      <c r="N25" s="13"/>
      <c r="O25" s="13"/>
      <c r="P25" s="13">
        <f>P26</f>
        <v>2.3</v>
      </c>
      <c r="Q25" s="32"/>
      <c r="R25" s="33"/>
      <c r="S25" s="33"/>
    </row>
    <row r="26" spans="1:19" ht="13.5" customHeight="1">
      <c r="A26" s="19" t="s">
        <v>13</v>
      </c>
      <c r="B26" s="5"/>
      <c r="C26" s="13">
        <f t="shared" si="1"/>
        <v>13.3</v>
      </c>
      <c r="D26" s="12"/>
      <c r="E26" s="12"/>
      <c r="F26" s="12"/>
      <c r="G26" s="12"/>
      <c r="H26" s="12"/>
      <c r="I26" s="13">
        <v>11</v>
      </c>
      <c r="J26" s="12"/>
      <c r="K26" s="12"/>
      <c r="L26" s="12"/>
      <c r="M26" s="12"/>
      <c r="N26" s="12"/>
      <c r="O26" s="12"/>
      <c r="P26" s="12">
        <v>2.3</v>
      </c>
      <c r="Q26" s="32"/>
      <c r="R26" s="33"/>
      <c r="S26" s="33"/>
    </row>
    <row r="27" spans="1:19" ht="13.5" customHeight="1">
      <c r="A27" s="20" t="s">
        <v>41</v>
      </c>
      <c r="B27" s="5" t="s">
        <v>6</v>
      </c>
      <c r="C27" s="13">
        <f t="shared" si="1"/>
        <v>58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>
        <f>P28</f>
        <v>58</v>
      </c>
      <c r="Q27" s="32"/>
      <c r="R27" s="33"/>
      <c r="S27" s="33"/>
    </row>
    <row r="28" spans="1:19" ht="13.5" customHeight="1">
      <c r="A28" s="19" t="s">
        <v>13</v>
      </c>
      <c r="B28" s="5"/>
      <c r="C28" s="13">
        <f t="shared" si="1"/>
        <v>58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>
        <v>58</v>
      </c>
      <c r="Q28" s="32"/>
      <c r="R28" s="33"/>
      <c r="S28" s="33"/>
    </row>
    <row r="29" spans="1:19" ht="13.5" customHeight="1">
      <c r="A29" s="40" t="s">
        <v>43</v>
      </c>
      <c r="B29" s="5" t="s">
        <v>6</v>
      </c>
      <c r="C29" s="13">
        <f t="shared" si="1"/>
        <v>4</v>
      </c>
      <c r="D29" s="12"/>
      <c r="E29" s="12"/>
      <c r="F29" s="12"/>
      <c r="G29" s="12"/>
      <c r="H29" s="12"/>
      <c r="I29" s="12"/>
      <c r="J29" s="12"/>
      <c r="K29" s="12"/>
      <c r="L29" s="12"/>
      <c r="M29" s="13">
        <f>M30</f>
        <v>4</v>
      </c>
      <c r="N29" s="12"/>
      <c r="O29" s="12"/>
      <c r="P29" s="12"/>
      <c r="Q29" s="32"/>
      <c r="R29" s="33"/>
      <c r="S29" s="33"/>
    </row>
    <row r="30" spans="1:19" ht="13.5" customHeight="1">
      <c r="A30" s="19" t="s">
        <v>13</v>
      </c>
      <c r="B30" s="5"/>
      <c r="C30" s="13">
        <f t="shared" si="1"/>
        <v>4</v>
      </c>
      <c r="D30" s="12"/>
      <c r="E30" s="12"/>
      <c r="F30" s="12"/>
      <c r="G30" s="12"/>
      <c r="H30" s="12"/>
      <c r="I30" s="12"/>
      <c r="J30" s="12"/>
      <c r="K30" s="12"/>
      <c r="L30" s="12"/>
      <c r="M30" s="13">
        <v>4</v>
      </c>
      <c r="N30" s="12"/>
      <c r="O30" s="12"/>
      <c r="P30" s="12"/>
      <c r="Q30" s="32"/>
      <c r="R30" s="33"/>
      <c r="S30" s="33"/>
    </row>
    <row r="31" spans="1:19" ht="13.5" customHeight="1">
      <c r="A31" s="20" t="s">
        <v>44</v>
      </c>
      <c r="B31" s="5" t="s">
        <v>6</v>
      </c>
      <c r="C31" s="13">
        <f t="shared" si="1"/>
        <v>8.3</v>
      </c>
      <c r="D31" s="12"/>
      <c r="E31" s="12"/>
      <c r="F31" s="12"/>
      <c r="G31" s="12"/>
      <c r="H31" s="12"/>
      <c r="I31" s="12"/>
      <c r="J31" s="12"/>
      <c r="K31" s="12"/>
      <c r="L31" s="12"/>
      <c r="M31" s="12">
        <f>M32</f>
        <v>8.3</v>
      </c>
      <c r="N31" s="12"/>
      <c r="O31" s="12"/>
      <c r="P31" s="12"/>
      <c r="Q31" s="33"/>
      <c r="R31" s="33"/>
      <c r="S31" s="33"/>
    </row>
    <row r="32" spans="1:19" ht="13.5" customHeight="1">
      <c r="A32" s="19" t="s">
        <v>13</v>
      </c>
      <c r="B32" s="5"/>
      <c r="C32" s="13">
        <f t="shared" si="1"/>
        <v>8.3</v>
      </c>
      <c r="D32" s="12"/>
      <c r="E32" s="12"/>
      <c r="F32" s="12"/>
      <c r="G32" s="12"/>
      <c r="H32" s="12"/>
      <c r="I32" s="12"/>
      <c r="J32" s="12"/>
      <c r="K32" s="12"/>
      <c r="L32" s="12"/>
      <c r="M32" s="12">
        <v>8.3</v>
      </c>
      <c r="N32" s="12"/>
      <c r="O32" s="12"/>
      <c r="P32" s="12"/>
      <c r="Q32" s="33"/>
      <c r="R32" s="33"/>
      <c r="S32" s="33"/>
    </row>
    <row r="33" spans="1:19" ht="13.5" customHeight="1">
      <c r="A33" s="40" t="s">
        <v>45</v>
      </c>
      <c r="B33" s="5"/>
      <c r="C33" s="13">
        <f t="shared" si="1"/>
        <v>1.6</v>
      </c>
      <c r="D33" s="12"/>
      <c r="E33" s="12"/>
      <c r="F33" s="12">
        <f>F34</f>
        <v>1.6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3"/>
      <c r="R33" s="33"/>
      <c r="S33" s="33"/>
    </row>
    <row r="34" spans="1:19" ht="13.5" customHeight="1">
      <c r="A34" s="19" t="s">
        <v>42</v>
      </c>
      <c r="B34" s="5"/>
      <c r="C34" s="13">
        <f t="shared" si="1"/>
        <v>1.6</v>
      </c>
      <c r="D34" s="12"/>
      <c r="E34" s="12"/>
      <c r="F34" s="12">
        <v>1.6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3"/>
      <c r="R34" s="33"/>
      <c r="S34" s="33"/>
    </row>
    <row r="35" spans="1:19" ht="13.5" customHeight="1">
      <c r="A35" s="20" t="s">
        <v>47</v>
      </c>
      <c r="B35" s="5"/>
      <c r="C35" s="13">
        <f t="shared" si="1"/>
        <v>2.4</v>
      </c>
      <c r="D35" s="12"/>
      <c r="E35" s="12"/>
      <c r="F35" s="12"/>
      <c r="G35" s="12"/>
      <c r="H35" s="12"/>
      <c r="I35" s="12"/>
      <c r="J35" s="12"/>
      <c r="K35" s="12"/>
      <c r="L35" s="12"/>
      <c r="M35" s="12">
        <f>M36</f>
        <v>2.4</v>
      </c>
      <c r="N35" s="12"/>
      <c r="O35" s="12"/>
      <c r="P35" s="12"/>
      <c r="Q35" s="33"/>
      <c r="R35" s="33"/>
      <c r="S35" s="33"/>
    </row>
    <row r="36" spans="1:19" ht="13.5" customHeight="1">
      <c r="A36" s="19" t="s">
        <v>13</v>
      </c>
      <c r="B36" s="5"/>
      <c r="C36" s="13">
        <f t="shared" si="1"/>
        <v>2.4</v>
      </c>
      <c r="D36" s="12"/>
      <c r="E36" s="12"/>
      <c r="F36" s="12"/>
      <c r="G36" s="12"/>
      <c r="H36" s="12"/>
      <c r="I36" s="12"/>
      <c r="J36" s="12"/>
      <c r="K36" s="12"/>
      <c r="L36" s="12"/>
      <c r="M36" s="12">
        <v>2.4</v>
      </c>
      <c r="N36" s="12"/>
      <c r="O36" s="12"/>
      <c r="P36" s="12"/>
      <c r="Q36" s="33"/>
      <c r="R36" s="33"/>
      <c r="S36" s="33"/>
    </row>
    <row r="37" spans="1:19" ht="13.5" customHeight="1">
      <c r="A37" s="20" t="s">
        <v>48</v>
      </c>
      <c r="B37" s="5"/>
      <c r="C37" s="13">
        <f t="shared" si="1"/>
        <v>44.7</v>
      </c>
      <c r="D37" s="12"/>
      <c r="E37" s="12"/>
      <c r="F37" s="12"/>
      <c r="G37" s="12"/>
      <c r="H37" s="12"/>
      <c r="I37" s="12">
        <f>I38</f>
        <v>3.5</v>
      </c>
      <c r="J37" s="13">
        <f aca="true" t="shared" si="3" ref="J37:P37">J38</f>
        <v>19</v>
      </c>
      <c r="K37" s="12"/>
      <c r="L37" s="12"/>
      <c r="M37" s="12">
        <f t="shared" si="3"/>
        <v>19.2</v>
      </c>
      <c r="N37" s="12"/>
      <c r="O37" s="12"/>
      <c r="P37" s="13">
        <f t="shared" si="3"/>
        <v>3</v>
      </c>
      <c r="Q37" s="33"/>
      <c r="R37" s="33"/>
      <c r="S37" s="33"/>
    </row>
    <row r="38" spans="1:19" ht="13.5" customHeight="1">
      <c r="A38" s="19" t="s">
        <v>13</v>
      </c>
      <c r="B38" s="5"/>
      <c r="C38" s="13">
        <f t="shared" si="1"/>
        <v>44.7</v>
      </c>
      <c r="D38" s="12"/>
      <c r="E38" s="12"/>
      <c r="F38" s="12"/>
      <c r="G38" s="12"/>
      <c r="H38" s="12"/>
      <c r="I38" s="12">
        <v>3.5</v>
      </c>
      <c r="J38" s="13">
        <v>19</v>
      </c>
      <c r="K38" s="12"/>
      <c r="L38" s="12"/>
      <c r="M38" s="12">
        <v>19.2</v>
      </c>
      <c r="N38" s="12"/>
      <c r="O38" s="12"/>
      <c r="P38" s="13">
        <v>3</v>
      </c>
      <c r="Q38" s="33"/>
      <c r="R38" s="33"/>
      <c r="S38" s="33"/>
    </row>
    <row r="39" spans="1:19" ht="12.75" customHeight="1">
      <c r="A39" s="20" t="s">
        <v>27</v>
      </c>
      <c r="B39" s="5" t="s">
        <v>6</v>
      </c>
      <c r="C39" s="13">
        <f t="shared" si="1"/>
        <v>63.900000000000006</v>
      </c>
      <c r="D39" s="13">
        <f>D40</f>
        <v>14.1</v>
      </c>
      <c r="E39" s="13">
        <f aca="true" t="shared" si="4" ref="E39:N39">E40</f>
        <v>4.4</v>
      </c>
      <c r="F39" s="13"/>
      <c r="G39" s="13">
        <f t="shared" si="4"/>
        <v>0.2</v>
      </c>
      <c r="H39" s="13"/>
      <c r="I39" s="13"/>
      <c r="J39" s="13">
        <f t="shared" si="4"/>
        <v>4</v>
      </c>
      <c r="K39" s="13">
        <f t="shared" si="4"/>
        <v>30</v>
      </c>
      <c r="L39" s="13"/>
      <c r="M39" s="13"/>
      <c r="N39" s="13">
        <f t="shared" si="4"/>
        <v>11.2</v>
      </c>
      <c r="O39" s="13"/>
      <c r="P39" s="13"/>
      <c r="Q39" s="33"/>
      <c r="R39" s="33"/>
      <c r="S39" s="33"/>
    </row>
    <row r="40" spans="1:19" ht="12.75" customHeight="1">
      <c r="A40" s="19" t="s">
        <v>13</v>
      </c>
      <c r="B40" s="5"/>
      <c r="C40" s="13">
        <f t="shared" si="1"/>
        <v>63.900000000000006</v>
      </c>
      <c r="D40" s="13">
        <v>14.1</v>
      </c>
      <c r="E40" s="13">
        <v>4.4</v>
      </c>
      <c r="F40" s="13"/>
      <c r="G40" s="13">
        <v>0.2</v>
      </c>
      <c r="H40" s="13"/>
      <c r="I40" s="13"/>
      <c r="J40" s="13">
        <v>4</v>
      </c>
      <c r="K40" s="13">
        <v>30</v>
      </c>
      <c r="L40" s="12"/>
      <c r="M40" s="12"/>
      <c r="N40" s="12">
        <v>11.2</v>
      </c>
      <c r="O40" s="12"/>
      <c r="P40" s="12"/>
      <c r="Q40" s="33"/>
      <c r="R40" s="33"/>
      <c r="S40" s="33"/>
    </row>
    <row r="41" spans="1:17" ht="12.75" customHeight="1">
      <c r="A41" s="20" t="s">
        <v>8</v>
      </c>
      <c r="B41" s="5" t="s">
        <v>6</v>
      </c>
      <c r="C41" s="13">
        <f t="shared" si="1"/>
        <v>235.6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>N42+N43</f>
        <v>126.4</v>
      </c>
      <c r="O41" s="13">
        <f>O42+O43</f>
        <v>100</v>
      </c>
      <c r="P41" s="13">
        <f>P42+P43</f>
        <v>9.2</v>
      </c>
      <c r="Q41" s="3"/>
    </row>
    <row r="42" spans="1:17" ht="12.75" customHeight="1">
      <c r="A42" s="19" t="s">
        <v>13</v>
      </c>
      <c r="B42" s="5"/>
      <c r="C42" s="13">
        <f t="shared" si="1"/>
        <v>181.5</v>
      </c>
      <c r="D42" s="13"/>
      <c r="E42" s="13"/>
      <c r="F42" s="13"/>
      <c r="G42" s="13"/>
      <c r="H42" s="13"/>
      <c r="I42" s="13"/>
      <c r="J42" s="12"/>
      <c r="K42" s="12"/>
      <c r="L42" s="12"/>
      <c r="M42" s="12"/>
      <c r="N42" s="12">
        <v>72.3</v>
      </c>
      <c r="O42" s="13">
        <v>100</v>
      </c>
      <c r="P42" s="12">
        <v>9.2</v>
      </c>
      <c r="Q42" s="3"/>
    </row>
    <row r="43" spans="1:17" ht="12.75" customHeight="1">
      <c r="A43" s="19" t="s">
        <v>52</v>
      </c>
      <c r="B43" s="5"/>
      <c r="C43" s="13">
        <f t="shared" si="1"/>
        <v>54.1</v>
      </c>
      <c r="D43" s="13"/>
      <c r="E43" s="13"/>
      <c r="F43" s="13"/>
      <c r="G43" s="13"/>
      <c r="H43" s="13"/>
      <c r="I43" s="13"/>
      <c r="J43" s="12"/>
      <c r="K43" s="12"/>
      <c r="L43" s="12"/>
      <c r="M43" s="12"/>
      <c r="N43" s="12">
        <v>54.1</v>
      </c>
      <c r="O43" s="13"/>
      <c r="P43" s="12"/>
      <c r="Q43" s="3"/>
    </row>
    <row r="44" spans="1:17" ht="26.25" customHeight="1">
      <c r="A44" s="43" t="s">
        <v>35</v>
      </c>
      <c r="B44" s="5"/>
      <c r="C44" s="13">
        <f t="shared" si="1"/>
        <v>-41.2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>P45</f>
        <v>-41.2</v>
      </c>
      <c r="Q44" s="3"/>
    </row>
    <row r="45" spans="1:17" ht="12.75" customHeight="1">
      <c r="A45" s="20" t="s">
        <v>8</v>
      </c>
      <c r="B45" s="5" t="s">
        <v>14</v>
      </c>
      <c r="C45" s="13">
        <f t="shared" si="1"/>
        <v>-41.2</v>
      </c>
      <c r="D45" s="13"/>
      <c r="E45" s="13"/>
      <c r="F45" s="13"/>
      <c r="G45" s="13"/>
      <c r="H45" s="13"/>
      <c r="I45" s="13"/>
      <c r="J45" s="12"/>
      <c r="K45" s="13"/>
      <c r="L45" s="12"/>
      <c r="M45" s="12"/>
      <c r="N45" s="12"/>
      <c r="O45" s="12"/>
      <c r="P45" s="12">
        <f>P46</f>
        <v>-41.2</v>
      </c>
      <c r="Q45" s="3"/>
    </row>
    <row r="46" spans="1:17" ht="12.75" customHeight="1">
      <c r="A46" s="19" t="s">
        <v>13</v>
      </c>
      <c r="B46" s="5"/>
      <c r="C46" s="13">
        <f t="shared" si="1"/>
        <v>-41.2</v>
      </c>
      <c r="D46" s="13"/>
      <c r="E46" s="13"/>
      <c r="F46" s="13"/>
      <c r="G46" s="13"/>
      <c r="H46" s="13"/>
      <c r="I46" s="13"/>
      <c r="J46" s="12"/>
      <c r="K46" s="13"/>
      <c r="L46" s="12"/>
      <c r="M46" s="13"/>
      <c r="N46" s="12"/>
      <c r="O46" s="12"/>
      <c r="P46" s="12">
        <v>-41.2</v>
      </c>
      <c r="Q46" s="3"/>
    </row>
    <row r="47" spans="1:17" ht="25.5" customHeight="1">
      <c r="A47" s="42" t="s">
        <v>32</v>
      </c>
      <c r="B47" s="5"/>
      <c r="C47" s="15">
        <f t="shared" si="1"/>
        <v>16.2</v>
      </c>
      <c r="D47" s="15">
        <f>D48</f>
        <v>-1.4</v>
      </c>
      <c r="E47" s="15">
        <f>E48</f>
        <v>-0.4</v>
      </c>
      <c r="F47" s="15"/>
      <c r="G47" s="15"/>
      <c r="H47" s="15"/>
      <c r="I47" s="15"/>
      <c r="J47" s="15"/>
      <c r="K47" s="15"/>
      <c r="L47" s="15">
        <f>L48</f>
        <v>-6</v>
      </c>
      <c r="M47" s="15"/>
      <c r="N47" s="15">
        <f>N48</f>
        <v>-9.600000000000001</v>
      </c>
      <c r="O47" s="15"/>
      <c r="P47" s="15">
        <f>P48</f>
        <v>33.6</v>
      </c>
      <c r="Q47" s="3"/>
    </row>
    <row r="48" spans="1:17" ht="12.75" customHeight="1">
      <c r="A48" s="20" t="s">
        <v>8</v>
      </c>
      <c r="B48" s="5" t="s">
        <v>36</v>
      </c>
      <c r="C48" s="13">
        <f t="shared" si="1"/>
        <v>16.2</v>
      </c>
      <c r="D48" s="13">
        <f>D49+D50</f>
        <v>-1.4</v>
      </c>
      <c r="E48" s="13">
        <f aca="true" t="shared" si="5" ref="E48:P48">E49+E50</f>
        <v>-0.4</v>
      </c>
      <c r="F48" s="13"/>
      <c r="G48" s="13"/>
      <c r="H48" s="13"/>
      <c r="I48" s="13"/>
      <c r="J48" s="13"/>
      <c r="K48" s="13"/>
      <c r="L48" s="13">
        <f t="shared" si="5"/>
        <v>-6</v>
      </c>
      <c r="M48" s="13"/>
      <c r="N48" s="13">
        <f t="shared" si="5"/>
        <v>-9.600000000000001</v>
      </c>
      <c r="O48" s="13"/>
      <c r="P48" s="13">
        <f t="shared" si="5"/>
        <v>33.6</v>
      </c>
      <c r="Q48" s="3"/>
    </row>
    <row r="49" spans="1:17" ht="25.5" customHeight="1">
      <c r="A49" s="58" t="s">
        <v>53</v>
      </c>
      <c r="B49" s="5"/>
      <c r="C49" s="13">
        <f t="shared" si="1"/>
        <v>18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18</v>
      </c>
      <c r="O49" s="13"/>
      <c r="P49" s="13"/>
      <c r="Q49" s="3"/>
    </row>
    <row r="50" spans="1:17" ht="12.75" customHeight="1">
      <c r="A50" s="19" t="s">
        <v>54</v>
      </c>
      <c r="B50" s="5"/>
      <c r="C50" s="13">
        <f t="shared" si="1"/>
        <v>-1.7999999999999972</v>
      </c>
      <c r="D50" s="13">
        <v>-1.4</v>
      </c>
      <c r="E50" s="13">
        <v>-0.4</v>
      </c>
      <c r="F50" s="13"/>
      <c r="G50" s="13"/>
      <c r="H50" s="13"/>
      <c r="I50" s="13"/>
      <c r="J50" s="12"/>
      <c r="K50" s="12"/>
      <c r="L50" s="13">
        <v>-6</v>
      </c>
      <c r="M50" s="12"/>
      <c r="N50" s="12">
        <v>-27.6</v>
      </c>
      <c r="O50" s="12"/>
      <c r="P50" s="12">
        <v>33.6</v>
      </c>
      <c r="Q50" s="3"/>
    </row>
    <row r="51" spans="1:17" ht="12.75" customHeight="1">
      <c r="A51" s="59" t="s">
        <v>55</v>
      </c>
      <c r="B51" s="5"/>
      <c r="C51" s="60">
        <f t="shared" si="1"/>
        <v>6.668</v>
      </c>
      <c r="D51" s="15"/>
      <c r="E51" s="15"/>
      <c r="F51" s="15"/>
      <c r="G51" s="15"/>
      <c r="H51" s="15"/>
      <c r="I51" s="15"/>
      <c r="J51" s="14"/>
      <c r="K51" s="14"/>
      <c r="L51" s="15"/>
      <c r="M51" s="14"/>
      <c r="N51" s="14"/>
      <c r="O51" s="14">
        <f>O52</f>
        <v>6.668</v>
      </c>
      <c r="P51" s="14"/>
      <c r="Q51" s="3"/>
    </row>
    <row r="52" spans="1:17" ht="12.75" customHeight="1">
      <c r="A52" s="20" t="s">
        <v>8</v>
      </c>
      <c r="B52" s="5" t="s">
        <v>57</v>
      </c>
      <c r="C52" s="61">
        <f t="shared" si="1"/>
        <v>6.668</v>
      </c>
      <c r="D52" s="13"/>
      <c r="E52" s="13"/>
      <c r="F52" s="13"/>
      <c r="G52" s="13"/>
      <c r="H52" s="13"/>
      <c r="I52" s="13"/>
      <c r="J52" s="12"/>
      <c r="K52" s="12"/>
      <c r="L52" s="13"/>
      <c r="M52" s="12"/>
      <c r="N52" s="12"/>
      <c r="O52" s="12">
        <f>O53</f>
        <v>6.668</v>
      </c>
      <c r="P52" s="12"/>
      <c r="Q52" s="3"/>
    </row>
    <row r="53" spans="1:17" ht="12.75" customHeight="1">
      <c r="A53" s="19" t="s">
        <v>56</v>
      </c>
      <c r="B53" s="5"/>
      <c r="C53" s="61">
        <f t="shared" si="1"/>
        <v>6.668</v>
      </c>
      <c r="D53" s="13"/>
      <c r="E53" s="13"/>
      <c r="F53" s="13"/>
      <c r="G53" s="13"/>
      <c r="H53" s="13"/>
      <c r="I53" s="13"/>
      <c r="J53" s="12"/>
      <c r="K53" s="12"/>
      <c r="L53" s="13"/>
      <c r="M53" s="12"/>
      <c r="N53" s="12"/>
      <c r="O53" s="12">
        <v>6.668</v>
      </c>
      <c r="P53" s="12"/>
      <c r="Q53" s="3"/>
    </row>
    <row r="54" spans="1:20" ht="22.5">
      <c r="A54" s="41" t="s">
        <v>30</v>
      </c>
      <c r="B54" s="5"/>
      <c r="C54" s="15">
        <f t="shared" si="1"/>
        <v>0.5</v>
      </c>
      <c r="D54" s="14"/>
      <c r="E54" s="14"/>
      <c r="F54" s="14"/>
      <c r="G54" s="14"/>
      <c r="H54" s="14"/>
      <c r="I54" s="14"/>
      <c r="J54" s="17"/>
      <c r="K54" s="17"/>
      <c r="L54" s="15"/>
      <c r="M54" s="15"/>
      <c r="N54" s="15">
        <f>N55</f>
        <v>35</v>
      </c>
      <c r="O54" s="14"/>
      <c r="P54" s="14">
        <f>P55</f>
        <v>-34.5</v>
      </c>
      <c r="Q54" s="33"/>
      <c r="R54" s="33"/>
      <c r="S54" s="33"/>
      <c r="T54" s="23"/>
    </row>
    <row r="55" spans="1:20" ht="12.75">
      <c r="A55" s="20" t="s">
        <v>8</v>
      </c>
      <c r="B55" s="5" t="s">
        <v>14</v>
      </c>
      <c r="C55" s="13">
        <f t="shared" si="1"/>
        <v>0.5</v>
      </c>
      <c r="D55" s="12"/>
      <c r="E55" s="12"/>
      <c r="F55" s="12"/>
      <c r="G55" s="12"/>
      <c r="H55" s="12"/>
      <c r="I55" s="12"/>
      <c r="J55" s="11"/>
      <c r="K55" s="11"/>
      <c r="L55" s="13"/>
      <c r="M55" s="13"/>
      <c r="N55" s="13">
        <f>N56</f>
        <v>35</v>
      </c>
      <c r="O55" s="12"/>
      <c r="P55" s="12">
        <f>P56</f>
        <v>-34.5</v>
      </c>
      <c r="Q55" s="33"/>
      <c r="R55" s="33"/>
      <c r="S55" s="33"/>
      <c r="T55" s="23"/>
    </row>
    <row r="56" spans="1:20" ht="12.75">
      <c r="A56" s="19" t="s">
        <v>13</v>
      </c>
      <c r="B56" s="5"/>
      <c r="C56" s="13">
        <f t="shared" si="1"/>
        <v>0.5</v>
      </c>
      <c r="D56" s="12"/>
      <c r="E56" s="12"/>
      <c r="F56" s="12"/>
      <c r="G56" s="12"/>
      <c r="H56" s="12"/>
      <c r="I56" s="12"/>
      <c r="J56" s="11"/>
      <c r="K56" s="11"/>
      <c r="L56" s="13"/>
      <c r="M56" s="13"/>
      <c r="N56" s="13">
        <v>35</v>
      </c>
      <c r="O56" s="12"/>
      <c r="P56" s="12">
        <v>-34.5</v>
      </c>
      <c r="Q56" s="33"/>
      <c r="R56" s="33"/>
      <c r="S56" s="33"/>
      <c r="T56" s="23"/>
    </row>
    <row r="57" spans="1:20" ht="24.75" customHeight="1">
      <c r="A57" s="44" t="s">
        <v>49</v>
      </c>
      <c r="B57" s="5"/>
      <c r="C57" s="15">
        <f t="shared" si="1"/>
        <v>1.1000000000000014</v>
      </c>
      <c r="D57" s="15">
        <f>D58</f>
        <v>2</v>
      </c>
      <c r="E57" s="15">
        <f aca="true" t="shared" si="6" ref="E57:P57">E58</f>
        <v>0.6</v>
      </c>
      <c r="F57" s="15"/>
      <c r="G57" s="15"/>
      <c r="H57" s="15"/>
      <c r="I57" s="15"/>
      <c r="J57" s="15"/>
      <c r="K57" s="15"/>
      <c r="L57" s="15"/>
      <c r="M57" s="15">
        <f t="shared" si="6"/>
        <v>40</v>
      </c>
      <c r="N57" s="15"/>
      <c r="O57" s="15"/>
      <c r="P57" s="15">
        <f t="shared" si="6"/>
        <v>-41.5</v>
      </c>
      <c r="Q57" s="33"/>
      <c r="R57" s="33"/>
      <c r="S57" s="33"/>
      <c r="T57" s="23"/>
    </row>
    <row r="58" spans="1:20" ht="12.75">
      <c r="A58" s="20" t="s">
        <v>8</v>
      </c>
      <c r="B58" s="5" t="s">
        <v>50</v>
      </c>
      <c r="C58" s="13">
        <f t="shared" si="1"/>
        <v>1.1000000000000014</v>
      </c>
      <c r="D58" s="13">
        <f>D59</f>
        <v>2</v>
      </c>
      <c r="E58" s="13">
        <f aca="true" t="shared" si="7" ref="E58:P58">E59</f>
        <v>0.6</v>
      </c>
      <c r="F58" s="13"/>
      <c r="G58" s="13"/>
      <c r="H58" s="13"/>
      <c r="I58" s="13"/>
      <c r="J58" s="13"/>
      <c r="K58" s="13"/>
      <c r="L58" s="13"/>
      <c r="M58" s="13">
        <f t="shared" si="7"/>
        <v>40</v>
      </c>
      <c r="N58" s="13"/>
      <c r="O58" s="13"/>
      <c r="P58" s="13">
        <f t="shared" si="7"/>
        <v>-41.5</v>
      </c>
      <c r="Q58" s="33"/>
      <c r="R58" s="33"/>
      <c r="S58" s="33"/>
      <c r="T58" s="23"/>
    </row>
    <row r="59" spans="1:20" ht="12.75">
      <c r="A59" s="19" t="s">
        <v>13</v>
      </c>
      <c r="B59" s="5"/>
      <c r="C59" s="13">
        <f t="shared" si="1"/>
        <v>1.1000000000000014</v>
      </c>
      <c r="D59" s="13">
        <v>2</v>
      </c>
      <c r="E59" s="12">
        <v>0.6</v>
      </c>
      <c r="F59" s="12"/>
      <c r="G59" s="12"/>
      <c r="H59" s="12"/>
      <c r="I59" s="12"/>
      <c r="J59" s="11"/>
      <c r="K59" s="11"/>
      <c r="L59" s="13"/>
      <c r="M59" s="13">
        <v>40</v>
      </c>
      <c r="N59" s="13"/>
      <c r="O59" s="12"/>
      <c r="P59" s="12">
        <v>-41.5</v>
      </c>
      <c r="Q59" s="33"/>
      <c r="R59" s="33"/>
      <c r="S59" s="33"/>
      <c r="T59" s="23"/>
    </row>
    <row r="60" spans="1:17" ht="25.5" customHeight="1">
      <c r="A60" s="18" t="s">
        <v>7</v>
      </c>
      <c r="B60" s="7"/>
      <c r="C60" s="15">
        <f t="shared" si="1"/>
        <v>84.8</v>
      </c>
      <c r="D60" s="15">
        <f>D62</f>
        <v>0.9</v>
      </c>
      <c r="E60" s="15">
        <f aca="true" t="shared" si="8" ref="E60:P60">E62</f>
        <v>0.3</v>
      </c>
      <c r="F60" s="15"/>
      <c r="G60" s="15"/>
      <c r="H60" s="15"/>
      <c r="I60" s="15"/>
      <c r="J60" s="15">
        <f t="shared" si="8"/>
        <v>3</v>
      </c>
      <c r="K60" s="15"/>
      <c r="L60" s="15"/>
      <c r="M60" s="15"/>
      <c r="N60" s="15">
        <f t="shared" si="8"/>
        <v>71.5</v>
      </c>
      <c r="O60" s="15"/>
      <c r="P60" s="15">
        <f t="shared" si="8"/>
        <v>9.1</v>
      </c>
      <c r="Q60" s="3"/>
    </row>
    <row r="61" spans="1:17" ht="12.75" customHeight="1">
      <c r="A61" s="29" t="s">
        <v>15</v>
      </c>
      <c r="B61" s="7"/>
      <c r="C61" s="13"/>
      <c r="D61" s="14"/>
      <c r="E61" s="14"/>
      <c r="F61" s="14"/>
      <c r="G61" s="14"/>
      <c r="H61" s="14"/>
      <c r="I61" s="14"/>
      <c r="J61" s="17"/>
      <c r="K61" s="17"/>
      <c r="L61" s="17"/>
      <c r="M61" s="17"/>
      <c r="N61" s="15"/>
      <c r="O61" s="15"/>
      <c r="P61" s="17"/>
      <c r="Q61" s="3"/>
    </row>
    <row r="62" spans="1:20" ht="12.75" customHeight="1">
      <c r="A62" s="22" t="s">
        <v>8</v>
      </c>
      <c r="B62" s="2"/>
      <c r="C62" s="13">
        <f>SUM(D62:P62)</f>
        <v>84.8</v>
      </c>
      <c r="D62" s="13">
        <f>D63+D64</f>
        <v>0.9</v>
      </c>
      <c r="E62" s="13">
        <f aca="true" t="shared" si="9" ref="E62:P62">E63+E64</f>
        <v>0.3</v>
      </c>
      <c r="F62" s="13"/>
      <c r="G62" s="13"/>
      <c r="H62" s="13"/>
      <c r="I62" s="13"/>
      <c r="J62" s="13">
        <f t="shared" si="9"/>
        <v>3</v>
      </c>
      <c r="K62" s="13"/>
      <c r="L62" s="13"/>
      <c r="M62" s="13"/>
      <c r="N62" s="13">
        <f t="shared" si="9"/>
        <v>71.5</v>
      </c>
      <c r="O62" s="13"/>
      <c r="P62" s="13">
        <f t="shared" si="9"/>
        <v>9.1</v>
      </c>
      <c r="Q62" s="26"/>
      <c r="R62" s="21"/>
      <c r="S62" s="21"/>
      <c r="T62" s="21"/>
    </row>
    <row r="63" spans="1:20" ht="12.75" customHeight="1">
      <c r="A63" s="19" t="s">
        <v>13</v>
      </c>
      <c r="B63" s="7" t="s">
        <v>12</v>
      </c>
      <c r="C63" s="13">
        <f>SUM(D63:P63)</f>
        <v>84</v>
      </c>
      <c r="D63" s="13">
        <v>0.9</v>
      </c>
      <c r="E63" s="13">
        <v>0.3</v>
      </c>
      <c r="F63" s="13"/>
      <c r="G63" s="11"/>
      <c r="H63" s="11"/>
      <c r="I63" s="13"/>
      <c r="J63" s="13">
        <v>3</v>
      </c>
      <c r="K63" s="11"/>
      <c r="L63" s="11"/>
      <c r="M63" s="11"/>
      <c r="N63" s="12">
        <v>70.7</v>
      </c>
      <c r="O63" s="12"/>
      <c r="P63" s="12">
        <v>9.1</v>
      </c>
      <c r="Q63" s="36"/>
      <c r="R63" s="37"/>
      <c r="S63" s="37"/>
      <c r="T63" s="21"/>
    </row>
    <row r="64" spans="1:20" ht="12.75" customHeight="1">
      <c r="A64" s="19" t="s">
        <v>18</v>
      </c>
      <c r="B64" s="7" t="s">
        <v>14</v>
      </c>
      <c r="C64" s="13">
        <f>SUM(D64:P64)</f>
        <v>0.8</v>
      </c>
      <c r="D64" s="11"/>
      <c r="E64" s="13"/>
      <c r="F64" s="13"/>
      <c r="G64" s="13"/>
      <c r="H64" s="13"/>
      <c r="I64" s="13"/>
      <c r="J64" s="11"/>
      <c r="K64" s="11"/>
      <c r="L64" s="11"/>
      <c r="M64" s="11"/>
      <c r="N64" s="1">
        <v>0.8</v>
      </c>
      <c r="O64" s="1"/>
      <c r="P64" s="1"/>
      <c r="Q64" s="25"/>
      <c r="R64" s="25"/>
      <c r="S64" s="25"/>
      <c r="T64" s="25"/>
    </row>
    <row r="65" spans="1:20" ht="12.75">
      <c r="A65" s="4" t="s">
        <v>3</v>
      </c>
      <c r="B65" s="7"/>
      <c r="C65" s="60">
        <f>SUM(D65:P65)</f>
        <v>646.068</v>
      </c>
      <c r="D65" s="15">
        <f>D9+D44+D47+D51+D54+D57+D60</f>
        <v>15.6</v>
      </c>
      <c r="E65" s="15">
        <f aca="true" t="shared" si="10" ref="E65:P65">E9+E44+E47+E51+E54+E57+E60</f>
        <v>4.8999999999999995</v>
      </c>
      <c r="F65" s="15">
        <f t="shared" si="10"/>
        <v>1.6</v>
      </c>
      <c r="G65" s="15">
        <f t="shared" si="10"/>
        <v>0.2</v>
      </c>
      <c r="H65" s="15">
        <f t="shared" si="10"/>
        <v>0.5</v>
      </c>
      <c r="I65" s="15">
        <f t="shared" si="10"/>
        <v>20.5</v>
      </c>
      <c r="J65" s="15">
        <f t="shared" si="10"/>
        <v>81.1</v>
      </c>
      <c r="K65" s="15">
        <f t="shared" si="10"/>
        <v>30</v>
      </c>
      <c r="L65" s="15">
        <f t="shared" si="10"/>
        <v>-6</v>
      </c>
      <c r="M65" s="15">
        <f t="shared" si="10"/>
        <v>126.50000000000001</v>
      </c>
      <c r="N65" s="15">
        <f t="shared" si="10"/>
        <v>234.8</v>
      </c>
      <c r="O65" s="60">
        <f t="shared" si="10"/>
        <v>106.668</v>
      </c>
      <c r="P65" s="15">
        <f t="shared" si="10"/>
        <v>29.699999999999996</v>
      </c>
      <c r="Q65" s="26"/>
      <c r="R65" s="21"/>
      <c r="S65" s="21"/>
      <c r="T65" s="21"/>
    </row>
    <row r="66" spans="17:20" ht="12.75">
      <c r="Q66" s="26"/>
      <c r="R66" s="21"/>
      <c r="S66" s="21"/>
      <c r="T66" s="21"/>
    </row>
    <row r="67" spans="1:20" ht="12.75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Q67" s="26"/>
      <c r="R67" s="21"/>
      <c r="S67" s="21"/>
      <c r="T67" s="21"/>
    </row>
    <row r="68" spans="1:17" ht="12.75">
      <c r="A68" s="3"/>
      <c r="C68" s="3"/>
      <c r="D68" s="3"/>
      <c r="E68" s="3"/>
      <c r="F68" s="16"/>
      <c r="G68" s="16"/>
      <c r="H68" s="16"/>
      <c r="I68" s="16"/>
      <c r="J68" s="3"/>
      <c r="K68" s="3"/>
      <c r="L68" s="3"/>
      <c r="M68" s="3"/>
      <c r="Q68" s="3"/>
    </row>
    <row r="69" spans="1:17" ht="12.75">
      <c r="A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Q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</sheetData>
  <sheetProtection/>
  <mergeCells count="17">
    <mergeCell ref="D6:D8"/>
    <mergeCell ref="E6:E8"/>
    <mergeCell ref="O6:O8"/>
    <mergeCell ref="L6:L8"/>
    <mergeCell ref="K6:K8"/>
    <mergeCell ref="A4:P4"/>
    <mergeCell ref="A6:A8"/>
    <mergeCell ref="B6:B8"/>
    <mergeCell ref="C6:C8"/>
    <mergeCell ref="P6:P8"/>
    <mergeCell ref="F6:F8"/>
    <mergeCell ref="G6:G8"/>
    <mergeCell ref="J6:J8"/>
    <mergeCell ref="N6:N8"/>
    <mergeCell ref="H6:H8"/>
    <mergeCell ref="I6:I8"/>
    <mergeCell ref="M6:M8"/>
  </mergeCells>
  <printOptions/>
  <pageMargins left="0.8267716535433072" right="0.4330708661417323" top="0.7480314960629921" bottom="0.35433070866141736" header="0.31496062992125984" footer="0.31496062992125984"/>
  <pageSetup horizontalDpi="600" verticalDpi="600" orientation="landscape" paperSize="9" r:id="rId1"/>
  <headerFooter differentFirst="1" alignWithMargins="0">
    <oddHeader>&amp;C&amp;P&amp;Rpriedas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Vartotojas</cp:lastModifiedBy>
  <cp:lastPrinted>2013-06-19T07:52:49Z</cp:lastPrinted>
  <dcterms:created xsi:type="dcterms:W3CDTF">2007-10-10T12:55:51Z</dcterms:created>
  <dcterms:modified xsi:type="dcterms:W3CDTF">2013-06-19T07:53:03Z</dcterms:modified>
  <cp:category/>
  <cp:version/>
  <cp:contentType/>
  <cp:contentStatus/>
</cp:coreProperties>
</file>